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94740\Downloads\"/>
    </mc:Choice>
  </mc:AlternateContent>
  <xr:revisionPtr revIDLastSave="0" documentId="8_{E31D8F32-33B2-48AC-B04E-7EFB508B924E}" xr6:coauthVersionLast="47" xr6:coauthVersionMax="47" xr10:uidLastSave="{00000000-0000-0000-0000-000000000000}"/>
  <bookViews>
    <workbookView xWindow="-28860" yWindow="-60" windowWidth="28920" windowHeight="15720" xr2:uid="{59275580-FC81-4510-B243-5F2061973B42}"/>
  </bookViews>
  <sheets>
    <sheet name="1 April 2025" sheetId="1" r:id="rId1"/>
  </sheets>
  <externalReferences>
    <externalReference r:id="rId2"/>
  </externalReferences>
  <definedNames>
    <definedName name="_xlnm._FilterDatabase" localSheetId="0" hidden="1">'1 April 2025'!$A$1:$AA$496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 i="1" l="1"/>
  <c r="Y4" i="1"/>
  <c r="Y5" i="1"/>
  <c r="Y6" i="1"/>
  <c r="Y7" i="1"/>
  <c r="Y8" i="1"/>
  <c r="Y9" i="1"/>
  <c r="Y10" i="1"/>
  <c r="Y11" i="1"/>
  <c r="Y12" i="1"/>
  <c r="Y13" i="1"/>
  <c r="Y15" i="1"/>
  <c r="Y16" i="1"/>
  <c r="Y17" i="1"/>
  <c r="Y18" i="1"/>
  <c r="Y19" i="1"/>
  <c r="Y20" i="1"/>
  <c r="Y21" i="1"/>
  <c r="Y22" i="1"/>
  <c r="Y23" i="1"/>
  <c r="Y24" i="1"/>
  <c r="Y25" i="1"/>
  <c r="Y26" i="1"/>
  <c r="Y27" i="1"/>
  <c r="Y28" i="1"/>
  <c r="Y29" i="1"/>
  <c r="Y30" i="1"/>
  <c r="Y31" i="1"/>
  <c r="Y32" i="1"/>
  <c r="Y33" i="1"/>
  <c r="Y34" i="1"/>
  <c r="Y35" i="1"/>
  <c r="Y36" i="1"/>
  <c r="Y37" i="1"/>
  <c r="Y38" i="1"/>
  <c r="Y39" i="1"/>
  <c r="Y41" i="1"/>
  <c r="Y42" i="1"/>
  <c r="Y43" i="1"/>
  <c r="Y44" i="1"/>
  <c r="Y45" i="1"/>
  <c r="Y46" i="1"/>
  <c r="Y47" i="1"/>
  <c r="Y48" i="1"/>
  <c r="Y49" i="1"/>
  <c r="Y50" i="1"/>
  <c r="Y51" i="1"/>
  <c r="Y52" i="1"/>
  <c r="Y53" i="1"/>
  <c r="Y54" i="1"/>
  <c r="Y55" i="1"/>
  <c r="Y56" i="1"/>
  <c r="Y57" i="1"/>
  <c r="Y58" i="1"/>
  <c r="Y59" i="1"/>
  <c r="Y60" i="1"/>
  <c r="Y61" i="1"/>
  <c r="Y63" i="1"/>
  <c r="Y64" i="1"/>
  <c r="Y65"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9" i="1"/>
  <c r="Y171" i="1"/>
  <c r="Y172" i="1"/>
  <c r="Y173" i="1"/>
  <c r="Y174" i="1"/>
  <c r="Y175" i="1"/>
  <c r="Y177" i="1"/>
  <c r="Y178" i="1"/>
  <c r="Y179" i="1"/>
  <c r="Y180"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4" i="1"/>
  <c r="Y215" i="1"/>
  <c r="Y216" i="1"/>
  <c r="Y217" i="1"/>
  <c r="Y218" i="1"/>
  <c r="Y219" i="1"/>
  <c r="Y220" i="1"/>
  <c r="Y222" i="1"/>
  <c r="Y223" i="1"/>
  <c r="Y224" i="1"/>
  <c r="Y225" i="1"/>
  <c r="Y226" i="1"/>
  <c r="Y227" i="1"/>
  <c r="Y228" i="1"/>
  <c r="Y230" i="1"/>
  <c r="Y231" i="1"/>
  <c r="Y232" i="1"/>
  <c r="Y233" i="1"/>
  <c r="Y234" i="1"/>
  <c r="Y235" i="1"/>
  <c r="Y236" i="1"/>
  <c r="Y237" i="1"/>
  <c r="Y238" i="1"/>
  <c r="Y239" i="1"/>
  <c r="Y240" i="1"/>
  <c r="Y241" i="1"/>
  <c r="Y242" i="1"/>
  <c r="Y243" i="1"/>
  <c r="Y246" i="1"/>
  <c r="Y247" i="1"/>
  <c r="Y248" i="1"/>
  <c r="Y249" i="1"/>
  <c r="Y250" i="1"/>
  <c r="Y251" i="1"/>
  <c r="Y252" i="1"/>
  <c r="Y253" i="1"/>
  <c r="Y255" i="1"/>
  <c r="Y256" i="1"/>
  <c r="Y257" i="1"/>
  <c r="Y259" i="1"/>
  <c r="Y260" i="1"/>
  <c r="Y261" i="1"/>
  <c r="Y262" i="1"/>
  <c r="Y263" i="1"/>
  <c r="Y264" i="1"/>
  <c r="Y265" i="1"/>
  <c r="Y266" i="1"/>
  <c r="Y267" i="1"/>
  <c r="Y268" i="1"/>
  <c r="Y269" i="1"/>
  <c r="Y270" i="1"/>
  <c r="Y271" i="1"/>
  <c r="Y272" i="1"/>
  <c r="Y273" i="1"/>
  <c r="Y274" i="1"/>
  <c r="Y275" i="1"/>
  <c r="Y276" i="1"/>
  <c r="Y277" i="1"/>
  <c r="Y278" i="1"/>
  <c r="Y279" i="1"/>
  <c r="Y280" i="1"/>
  <c r="Y281" i="1"/>
  <c r="Y282" i="1"/>
  <c r="Y284" i="1"/>
  <c r="Y285"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Y398" i="1"/>
  <c r="Y399" i="1"/>
  <c r="Y400" i="1"/>
  <c r="Y401" i="1"/>
  <c r="Y402" i="1"/>
  <c r="Y403" i="1"/>
  <c r="Y404" i="1"/>
  <c r="Y405" i="1"/>
  <c r="Y406" i="1"/>
  <c r="Y407" i="1"/>
  <c r="Y408" i="1"/>
  <c r="Y409" i="1"/>
  <c r="Y410" i="1"/>
  <c r="Y411" i="1"/>
  <c r="Y412" i="1"/>
  <c r="Y413" i="1"/>
  <c r="Y414" i="1"/>
  <c r="Y415" i="1"/>
  <c r="Y416" i="1"/>
  <c r="Y417" i="1"/>
  <c r="Y418" i="1"/>
  <c r="Y419" i="1"/>
  <c r="Y420" i="1"/>
  <c r="Y421" i="1"/>
  <c r="Y422" i="1"/>
  <c r="Y423" i="1"/>
  <c r="Y424" i="1"/>
  <c r="Y425" i="1"/>
  <c r="Y426" i="1"/>
  <c r="Y427" i="1"/>
  <c r="Y428" i="1"/>
  <c r="Y429" i="1"/>
  <c r="Y430" i="1"/>
  <c r="Y431" i="1"/>
  <c r="Y432" i="1"/>
  <c r="Y433" i="1"/>
  <c r="Y434" i="1"/>
  <c r="Y435" i="1"/>
  <c r="Y436" i="1"/>
  <c r="Y437" i="1"/>
  <c r="Y438" i="1"/>
  <c r="Y439" i="1"/>
  <c r="Y440" i="1"/>
  <c r="Y441" i="1"/>
  <c r="Y442" i="1"/>
  <c r="Y443" i="1"/>
  <c r="Y444" i="1"/>
  <c r="Y445" i="1"/>
  <c r="Y446" i="1"/>
  <c r="Y447" i="1"/>
  <c r="Y448" i="1"/>
  <c r="Y449" i="1"/>
  <c r="Y450" i="1"/>
  <c r="Y451" i="1"/>
  <c r="Y452" i="1"/>
  <c r="Y453" i="1"/>
  <c r="Y454" i="1"/>
  <c r="Y455" i="1"/>
  <c r="Y456" i="1"/>
  <c r="Y457" i="1"/>
  <c r="Y458" i="1"/>
  <c r="Y459" i="1"/>
  <c r="Y460" i="1"/>
  <c r="Y461" i="1"/>
  <c r="Y462" i="1"/>
  <c r="Y463" i="1"/>
  <c r="Y464" i="1"/>
  <c r="Y465" i="1"/>
  <c r="Y466" i="1"/>
  <c r="Y467" i="1"/>
  <c r="Y468" i="1"/>
  <c r="Y469" i="1"/>
  <c r="Y471" i="1"/>
  <c r="Y472" i="1"/>
  <c r="Y473" i="1"/>
  <c r="Y474" i="1"/>
  <c r="Y475" i="1"/>
  <c r="Y476" i="1"/>
  <c r="Y477" i="1"/>
  <c r="Y478" i="1"/>
  <c r="Y479" i="1"/>
  <c r="Y480" i="1"/>
  <c r="Y481" i="1"/>
  <c r="Y482" i="1"/>
  <c r="Y483" i="1"/>
  <c r="Y484" i="1"/>
  <c r="Y485" i="1"/>
  <c r="Y486" i="1"/>
  <c r="Y488" i="1"/>
  <c r="Y489" i="1"/>
  <c r="Y2" i="1"/>
</calcChain>
</file>

<file path=xl/sharedStrings.xml><?xml version="1.0" encoding="utf-8"?>
<sst xmlns="http://schemas.openxmlformats.org/spreadsheetml/2006/main" count="8409" uniqueCount="2501">
  <si>
    <t>Contract Name</t>
  </si>
  <si>
    <t>Contract Reference</t>
  </si>
  <si>
    <t>Project/Contract Reference</t>
  </si>
  <si>
    <t>Description</t>
  </si>
  <si>
    <t>Record Type</t>
  </si>
  <si>
    <t>Parent Contract: Contract Name</t>
  </si>
  <si>
    <t>Goods/Works/Services?</t>
  </si>
  <si>
    <t>Division: Division</t>
  </si>
  <si>
    <t>ProClass Category: Category Name</t>
  </si>
  <si>
    <t>Sub-Category</t>
  </si>
  <si>
    <t>Start Date</t>
  </si>
  <si>
    <t>End Date</t>
  </si>
  <si>
    <t>Duration (months)</t>
  </si>
  <si>
    <t>Review Date</t>
  </si>
  <si>
    <t>Option to Extend Months</t>
  </si>
  <si>
    <t>Recurring/One-Off?</t>
  </si>
  <si>
    <t>Estimated Value</t>
  </si>
  <si>
    <t>Estimated Annual Value</t>
  </si>
  <si>
    <t>Extension Exercised?</t>
  </si>
  <si>
    <t>Proximity to end</t>
  </si>
  <si>
    <t>Creditor Ref</t>
  </si>
  <si>
    <t>Supplier: Supplier Name</t>
  </si>
  <si>
    <t>Supplier: SME?</t>
  </si>
  <si>
    <t>Supplier: Sector</t>
  </si>
  <si>
    <t>Owner: Full Name</t>
  </si>
  <si>
    <t>Status</t>
  </si>
  <si>
    <t>004375 - ReGenerate, Phase 1 - Newcastle Science Energy Centre</t>
  </si>
  <si>
    <t>C-004375</t>
  </si>
  <si>
    <t>5. Other Agreements (including Call Offs)</t>
  </si>
  <si>
    <t>Services</t>
  </si>
  <si>
    <t>Capital Investment</t>
  </si>
  <si>
    <t>Consultancy &gt; Technical &amp; Feasibility</t>
  </si>
  <si>
    <t>Technical consultancy</t>
  </si>
  <si>
    <t>No</t>
  </si>
  <si>
    <t>0</t>
  </si>
  <si>
    <t>e) &gt;18 months</t>
  </si>
  <si>
    <t>306331</t>
  </si>
  <si>
    <t>Bring Energy Ltd</t>
  </si>
  <si>
    <t>SME</t>
  </si>
  <si>
    <t>Private Sector</t>
  </si>
  <si>
    <t>e) EU Tender Open Procedure over Threshold</t>
  </si>
  <si>
    <t>Andrew Richardson</t>
  </si>
  <si>
    <t>Active</t>
  </si>
  <si>
    <t>Cemetery Wall Programme</t>
  </si>
  <si>
    <t>C-012363</t>
  </si>
  <si>
    <t>P-007620 / C-012363</t>
  </si>
  <si>
    <t>Cemetery Wall Repairs</t>
  </si>
  <si>
    <t>Works</t>
  </si>
  <si>
    <t>Building and Commercial Enterprise</t>
  </si>
  <si>
    <t>Works &gt; Manufacturing Services &gt; Small Scale Fabrication</t>
  </si>
  <si>
    <t>Building Construction Works / Repair &amp; Maintenance</t>
  </si>
  <si>
    <t>One-Off</t>
  </si>
  <si>
    <t>a) Expired</t>
  </si>
  <si>
    <t>762230</t>
  </si>
  <si>
    <t>MGM LTD</t>
  </si>
  <si>
    <t>Support for Public Sector Decarbonisation Scheme (PSDS) Round 3</t>
  </si>
  <si>
    <t>C-012158</t>
  </si>
  <si>
    <t>P-007654 / C-012158</t>
  </si>
  <si>
    <t>PSDS Round 3 is expected to be launched by government in late 2021 (date not yet confirmed). Support requested from procurement in preparing a HELGA framework submission for a partner / contractor to develop and deliver D&amp;B schemes for PSDS Round 3 decar</t>
  </si>
  <si>
    <t>Fairer Housing</t>
  </si>
  <si>
    <t>Facilities &gt; Energy Efficiency &gt; Energy conservation programs</t>
  </si>
  <si>
    <t>Energy efficiency</t>
  </si>
  <si>
    <t>b) &lt;3 months</t>
  </si>
  <si>
    <t>313018</t>
  </si>
  <si>
    <t>Warmworks Scotland LLP</t>
  </si>
  <si>
    <t>National Framework</t>
  </si>
  <si>
    <t>Bin Chute Repair and Maintenance</t>
  </si>
  <si>
    <t>C-012476</t>
  </si>
  <si>
    <t>P-008314 / C-012476</t>
  </si>
  <si>
    <t>Refuse chute inspection, testing, repair and maintenance to be completed at 45no. blocks across the city, to ensure compliance meeting the authorities obligations under Section 17 of the Regulatory Reform (Fire Safety) Order 2005.</t>
  </si>
  <si>
    <t>Your Homes Newcastle</t>
  </si>
  <si>
    <t>Works &gt; Buildings &gt; Repair &amp; Maintenance</t>
  </si>
  <si>
    <t>Building construction works, repairs and maintenance - commercial</t>
  </si>
  <si>
    <t>24 Months</t>
  </si>
  <si>
    <t>c) 3-9 months</t>
  </si>
  <si>
    <t>289808</t>
  </si>
  <si>
    <t>HYDRO WASH LTD T/A HYDROTECH MAINT</t>
  </si>
  <si>
    <t>NFS Furniture Framework (2023)</t>
  </si>
  <si>
    <t>C-012818</t>
  </si>
  <si>
    <t>P-008100 / C-012818</t>
  </si>
  <si>
    <t>Supply of white goods, electrical items, household appliances, fitting of curtains and carpets for the Newcastle Furniture Service Contract. To be split into Various Lots</t>
  </si>
  <si>
    <t>4. Framework Supplier</t>
  </si>
  <si>
    <t>Goods</t>
  </si>
  <si>
    <t>Furniture &gt; Domestic Furniture</t>
  </si>
  <si>
    <t>Furniture, commercial, domestic, educational and office</t>
  </si>
  <si>
    <t>24</t>
  </si>
  <si>
    <t>Recurring</t>
  </si>
  <si>
    <t>318779</t>
  </si>
  <si>
    <t>ADVANCED TOTAL SUPPLIES LTD</t>
  </si>
  <si>
    <t>C-012820</t>
  </si>
  <si>
    <t>P-008100 / C-012820</t>
  </si>
  <si>
    <t>291964</t>
  </si>
  <si>
    <t>BAILEYS BLINDS LTD</t>
  </si>
  <si>
    <t>C-012821</t>
  </si>
  <si>
    <t>P-008100 / C-012821</t>
  </si>
  <si>
    <t>177809</t>
  </si>
  <si>
    <t>BUY IT DIRECT</t>
  </si>
  <si>
    <t>C-012822</t>
  </si>
  <si>
    <t>P-008100 / C-012822</t>
  </si>
  <si>
    <t>085556</t>
  </si>
  <si>
    <t>CURRYS</t>
  </si>
  <si>
    <t>C-012823</t>
  </si>
  <si>
    <t>P-008100 / C-012823</t>
  </si>
  <si>
    <t>319358</t>
  </si>
  <si>
    <t>FMS Interior Services Ltd</t>
  </si>
  <si>
    <t>Grainger Market</t>
  </si>
  <si>
    <t>C-013127</t>
  </si>
  <si>
    <t>Refurb</t>
  </si>
  <si>
    <t>NEPO207 Construction Works</t>
  </si>
  <si>
    <t>243510</t>
  </si>
  <si>
    <t>ROBERTSON CE LTD</t>
  </si>
  <si>
    <t>Heat Meter Replacement</t>
  </si>
  <si>
    <t>C-011667</t>
  </si>
  <si>
    <t>P-007086 / C-011667</t>
  </si>
  <si>
    <t>Installation of heat meters in YHN properties to enable remote reading of energy meters. Budget scheme cost approximately Â£500,000. Timescales are urgent to meet regulatory requirements.</t>
  </si>
  <si>
    <t>Works &gt; Open Spaces &gt; Construction</t>
  </si>
  <si>
    <t>318143</t>
  </si>
  <si>
    <t>H.MALONE AND SONS LTD</t>
  </si>
  <si>
    <t>Cathy Weaver</t>
  </si>
  <si>
    <t>Re-Procurement of City Road Balcony Replacement scheme</t>
  </si>
  <si>
    <t>C-012387</t>
  </si>
  <si>
    <t>P-008164 / C-012387</t>
  </si>
  <si>
    <t>Re-Procurement of Balcony Replacement Scheme, City Road</t>
  </si>
  <si>
    <t>Contract</t>
  </si>
  <si>
    <t>Works &gt; Buildings</t>
  </si>
  <si>
    <t>Building construction works, repairs and maintenance - residential and housing</t>
  </si>
  <si>
    <t>064804</t>
  </si>
  <si>
    <t>MELDRUM CONSTRUCTION SERVICES LTD</t>
  </si>
  <si>
    <t>Fire Door Replacement Scheme - Phase 3</t>
  </si>
  <si>
    <t>C-012129</t>
  </si>
  <si>
    <t>P-007713 / C-012129</t>
  </si>
  <si>
    <t>Works &gt; Manufacturing Services</t>
  </si>
  <si>
    <t>733458</t>
  </si>
  <si>
    <t>STRAIGHTLINE CONSTRUCTION CO LTD</t>
  </si>
  <si>
    <t>Multi Housing Blocks - Re-Roofing</t>
  </si>
  <si>
    <t>C-012240</t>
  </si>
  <si>
    <t>P-007639 / C-012240</t>
  </si>
  <si>
    <t>d) 9-18 months</t>
  </si>
  <si>
    <t>320153</t>
  </si>
  <si>
    <t>SPRINGS ROOFING LTD</t>
  </si>
  <si>
    <t>Window &amp; Door Replacement Programme (WD0038)</t>
  </si>
  <si>
    <t>C-012446</t>
  </si>
  <si>
    <t>P-008264 / C-012446</t>
  </si>
  <si>
    <t>Fire Door Inspections and Chip and Pin Installations</t>
  </si>
  <si>
    <t>C-012529</t>
  </si>
  <si>
    <t>P-008377 / C-012529</t>
  </si>
  <si>
    <t>Inspection of Fire Doors to Council owned multi storey and sheltered blocks in Newcastle upon Tyne</t>
  </si>
  <si>
    <t>2 x 12 months</t>
  </si>
  <si>
    <t>304699</t>
  </si>
  <si>
    <t>ABCA Systems Limited</t>
  </si>
  <si>
    <t>Door Entry System, Maintenance &amp; Repair (ESPO)</t>
  </si>
  <si>
    <t>C-012829</t>
  </si>
  <si>
    <t>P-008544 / C-012829</t>
  </si>
  <si>
    <t>IP Based Door Entry System, Maintenance and Repair</t>
  </si>
  <si>
    <t>1 x 12 months</t>
  </si>
  <si>
    <t>026728</t>
  </si>
  <si>
    <t>OPENVIEW SECURITY SOLUTIONS LTD</t>
  </si>
  <si>
    <t>Re-roofing works, Graham Park Road</t>
  </si>
  <si>
    <t>C-012838</t>
  </si>
  <si>
    <t>P-008464 / C-012838</t>
  </si>
  <si>
    <t>Heat Meter Readings</t>
  </si>
  <si>
    <t>C-012959</t>
  </si>
  <si>
    <t>P-008615 / C-012959</t>
  </si>
  <si>
    <t>296459</t>
  </si>
  <si>
    <t>SYCOUS LTD</t>
  </si>
  <si>
    <t>Negotiated Procedure Under Threshold</t>
  </si>
  <si>
    <t>Flooring Works to 3 Multi Storey Blocks, Westgate Hill</t>
  </si>
  <si>
    <t>C-012975</t>
  </si>
  <si>
    <t>P-008594 / C-012975</t>
  </si>
  <si>
    <t>012306</t>
  </si>
  <si>
    <t>JOHNSON WRIGHT FLOORING LTD</t>
  </si>
  <si>
    <t>'Ranch' style handrailing to low and mid rise housing blocks ATN</t>
  </si>
  <si>
    <t>C-013098</t>
  </si>
  <si>
    <t>P-008754 / C-013098</t>
  </si>
  <si>
    <t>312899</t>
  </si>
  <si>
    <t>STEELCRAFT LTD</t>
  </si>
  <si>
    <t>Supply of One-off External Doors</t>
  </si>
  <si>
    <t>C-013115</t>
  </si>
  <si>
    <t>P-008773 / C-013115</t>
  </si>
  <si>
    <t>Supply of one-off external doors</t>
  </si>
  <si>
    <t>238837</t>
  </si>
  <si>
    <t>NOVA GROUP LTD</t>
  </si>
  <si>
    <t>One off Fire Doors, Supply and install, Citywide</t>
  </si>
  <si>
    <t>C-013263</t>
  </si>
  <si>
    <t>P-008860 / C-013263</t>
  </si>
  <si>
    <t>One off Fire Doors, Supply and Install, Citywide</t>
  </si>
  <si>
    <t>Housing</t>
  </si>
  <si>
    <t>Handrail replacement Dewley Place and Naworth Drive</t>
  </si>
  <si>
    <t>C-013400</t>
  </si>
  <si>
    <t>P-008580 / C-013400</t>
  </si>
  <si>
    <t>Handrail replacement</t>
  </si>
  <si>
    <t>228246</t>
  </si>
  <si>
    <t>STEELCRAFT</t>
  </si>
  <si>
    <t>a) Request for Quote</t>
  </si>
  <si>
    <t>Purchase of Telecare Equipment &amp; Products (Chiptech International)</t>
  </si>
  <si>
    <t>C-012174</t>
  </si>
  <si>
    <t>P-007741 / C-012174</t>
  </si>
  <si>
    <t>The purchase of Warden Call / Telecare equipment to enable YHN to be ready for a full telecare system digitalisation upgrade</t>
  </si>
  <si>
    <t>Warden call equipment (dispersed alarms, pendants etc)</t>
  </si>
  <si>
    <t>Social Care &gt; Supplies &gt; Non Fitted Equipment</t>
  </si>
  <si>
    <t>Aids and adaptations</t>
  </si>
  <si>
    <t>302355</t>
  </si>
  <si>
    <t>Chiptech International Ltd</t>
  </si>
  <si>
    <t>David Bell</t>
  </si>
  <si>
    <t>Purchase of Telecare Equipment &amp; Products (Legrand Electric / Jontek)</t>
  </si>
  <si>
    <t>C-012175</t>
  </si>
  <si>
    <t>P-007795 / C-012175</t>
  </si>
  <si>
    <t>The supply of telecare equipment and products.</t>
  </si>
  <si>
    <t>647397</t>
  </si>
  <si>
    <t>LEGRAND ELECTRIC LTD</t>
  </si>
  <si>
    <t>Purchase of Telecare Equipment &amp; Products (Careium UK Limited / Doro Care)</t>
  </si>
  <si>
    <t>C-012224</t>
  </si>
  <si>
    <t>P-007835 / C-012224</t>
  </si>
  <si>
    <t>Social Care &gt; Supplies &gt; Consumables</t>
  </si>
  <si>
    <t>Care consumables</t>
  </si>
  <si>
    <t>306466</t>
  </si>
  <si>
    <t>Doro Care UK Ltd</t>
  </si>
  <si>
    <t>C-012824</t>
  </si>
  <si>
    <t>P-008100 / C-012824</t>
  </si>
  <si>
    <t>281602</t>
  </si>
  <si>
    <t>H C S NORTH EAST LTD</t>
  </si>
  <si>
    <t>C-012825</t>
  </si>
  <si>
    <t>P-008100 / C-012825</t>
  </si>
  <si>
    <t>318717</t>
  </si>
  <si>
    <t>Sofa-UK Ltd</t>
  </si>
  <si>
    <t>C-012827</t>
  </si>
  <si>
    <t>P-008100 / C-012827</t>
  </si>
  <si>
    <t>321410</t>
  </si>
  <si>
    <t>THE FURNISHING SERVICE LTD</t>
  </si>
  <si>
    <t>000130 - Lease Plus Agreement</t>
  </si>
  <si>
    <t>C-000130</t>
  </si>
  <si>
    <t>Chief Executives</t>
  </si>
  <si>
    <t>Facilities &gt; Property Management</t>
  </si>
  <si>
    <t>Property management</t>
  </si>
  <si>
    <t>091020</t>
  </si>
  <si>
    <t>NEWCASTLE AND NORTH TYNESIDE LIFT CO LTD</t>
  </si>
  <si>
    <t>Third Sector</t>
  </si>
  <si>
    <t>Heather Rothwell</t>
  </si>
  <si>
    <t>005377 - Security/Clocking System Replacement - Parking Enforcement</t>
  </si>
  <si>
    <t>C-005377</t>
  </si>
  <si>
    <t>Assistant Chief Executive</t>
  </si>
  <si>
    <t>ICT &gt; Software &gt; Commercial Off-The-Shelf</t>
  </si>
  <si>
    <t>ICT software</t>
  </si>
  <si>
    <t>009567</t>
  </si>
  <si>
    <t>AUTOCLOCK SYSTEMS LTD</t>
  </si>
  <si>
    <t>003459 - Walker Riverside Quay Management Services (waiting completion statement</t>
  </si>
  <si>
    <t>C-003459</t>
  </si>
  <si>
    <t>Consultancy &gt; Property</t>
  </si>
  <si>
    <t>Consultancy, professional advisory and training services</t>
  </si>
  <si>
    <t>210836</t>
  </si>
  <si>
    <t>SHEPHERD OFFSHORE LIMITED</t>
  </si>
  <si>
    <t>OJEU</t>
  </si>
  <si>
    <t>003287 - Management of Tyne Tunnels - TT2 Limited</t>
  </si>
  <si>
    <t>C-008397</t>
  </si>
  <si>
    <t>003287 - Management of Tyne Tunnels</t>
  </si>
  <si>
    <t>Environment&amp;Regeneration</t>
  </si>
  <si>
    <t>Consultancy &gt; Management</t>
  </si>
  <si>
    <t>120</t>
  </si>
  <si>
    <t>Yes</t>
  </si>
  <si>
    <t>138411</t>
  </si>
  <si>
    <t>TT2 LTD</t>
  </si>
  <si>
    <t>003837 - Provision of the Unitary Charge for BSF Phase 1 Schools - Aura (Newcast</t>
  </si>
  <si>
    <t>C-008877</t>
  </si>
  <si>
    <t>003837 - Provision of the Unitary Charge for BSF Phase 1 Schools</t>
  </si>
  <si>
    <t>180025</t>
  </si>
  <si>
    <t>AURA COMMUNITY AND LEISURE</t>
  </si>
  <si>
    <t>003838 - Provision of the Unitary Charge for BSF Phase 2 Schools - Aura (Newcast</t>
  </si>
  <si>
    <t>C-008879</t>
  </si>
  <si>
    <t>003838 - Provision of the Unitary Charge for BSF Phase 2 Schools</t>
  </si>
  <si>
    <t>006451 - Private Sector Housing Licensing Software</t>
  </si>
  <si>
    <t>C-011295</t>
  </si>
  <si>
    <t>P-006451 / C-011295</t>
  </si>
  <si>
    <t>private sector housing licensing software</t>
  </si>
  <si>
    <t>ICT</t>
  </si>
  <si>
    <t>ICT &gt; Software</t>
  </si>
  <si>
    <t>4x 12 month</t>
  </si>
  <si>
    <t>1</t>
  </si>
  <si>
    <t>270783</t>
  </si>
  <si>
    <t>METASTREET LTD</t>
  </si>
  <si>
    <t>6457 Cross-Service Information Management System with Integrated Mapping (CMIS)</t>
  </si>
  <si>
    <t>C-011327</t>
  </si>
  <si>
    <t>P-006457 / C-011327</t>
  </si>
  <si>
    <t>005289 - IDOX Suite and eDMS Support and Maintenance 2016/17</t>
  </si>
  <si>
    <t>2 x 36 months + 1 x 12</t>
  </si>
  <si>
    <t>275136</t>
  </si>
  <si>
    <t>Tascomi Ltd</t>
  </si>
  <si>
    <t>006460 ? Telephony Infrastructure and Software</t>
  </si>
  <si>
    <t>C-011465</t>
  </si>
  <si>
    <t>P-006460 / C-011465</t>
  </si>
  <si>
    <t>Telephony Infrastructure and Software. Calling off from the network services framework rm1045.</t>
  </si>
  <si>
    <t>274122</t>
  </si>
  <si>
    <t>4NET TECHNOLOGIES LTD</t>
  </si>
  <si>
    <t>Revenue &amp; Benefits Portal and Integrated Forms</t>
  </si>
  <si>
    <t>C-011560</t>
  </si>
  <si>
    <t>P-007026 / C-011560</t>
  </si>
  <si>
    <t>as per contract name</t>
  </si>
  <si>
    <t>1 x 12 month options to extend</t>
  </si>
  <si>
    <t>153813</t>
  </si>
  <si>
    <t>IEG4 LIMITED</t>
  </si>
  <si>
    <t>Contactless 'Chip and Pin' Requirement (Fire Door IT Data storage application)</t>
  </si>
  <si>
    <t>C-011663</t>
  </si>
  <si>
    <t>P-007122 / C-011663</t>
  </si>
  <si>
    <t>Provide YHN with the Tags and Apps and, with access to the services to allow contactless 'chip and pin' services. Also, the provision of the Supplier Software via the Tags and Apps and Hosted Services.</t>
  </si>
  <si>
    <t>Building &gt; General Materials &gt; Paving equipment</t>
  </si>
  <si>
    <t>Building materials ? commercial, residential and housing</t>
  </si>
  <si>
    <t>12</t>
  </si>
  <si>
    <t>277623</t>
  </si>
  <si>
    <t>Contactless Check Solutions Ltd</t>
  </si>
  <si>
    <t>Clean Air Zone Grant - Financial Services Framework</t>
  </si>
  <si>
    <t>C-012250</t>
  </si>
  <si>
    <t>P-007815 / C-012250</t>
  </si>
  <si>
    <t>Opt into BANES Framework and run a further competition for CAZ financial services grant management and subsequent financial services products.</t>
  </si>
  <si>
    <t>Transport</t>
  </si>
  <si>
    <t>Street &gt; Traffic Control</t>
  </si>
  <si>
    <t>Traffic management</t>
  </si>
  <si>
    <t>318471</t>
  </si>
  <si>
    <t>Anglo Scottish Asset Finance Limited</t>
  </si>
  <si>
    <t>YHN Asset Management System Software - Annual Support &amp; Maintenance 2023/2026</t>
  </si>
  <si>
    <t>C-012435</t>
  </si>
  <si>
    <t>P-008223 / C-012435</t>
  </si>
  <si>
    <t>Annual Support and Maintenance of the Asset Management IT system (the software used By YHN to take on board all properties and other assets managed by YHN).</t>
  </si>
  <si>
    <t>YHN Asset Management System Software - Annual Support &amp; Maintenance 2021 / 2022</t>
  </si>
  <si>
    <t>ICT &gt; Services &gt; Maintenance &amp; Support</t>
  </si>
  <si>
    <t>ICT services</t>
  </si>
  <si>
    <t>261075</t>
  </si>
  <si>
    <t>ROWANWOOD PROFESSIONAL SERVICES LTD</t>
  </si>
  <si>
    <t>005455 - Social Care Case Management and Finance System</t>
  </si>
  <si>
    <t>C-012450</t>
  </si>
  <si>
    <t>P-005455 / C-012450</t>
  </si>
  <si>
    <t>2 x 36 months &amp; 2 x 12 months</t>
  </si>
  <si>
    <t>496633</t>
  </si>
  <si>
    <t>OLM SYSTEMS LTD</t>
  </si>
  <si>
    <t>008393 - Urban Traffic Management Machine to Machine Data SIMs</t>
  </si>
  <si>
    <t>C-012563</t>
  </si>
  <si>
    <t>P-008393 / C-012563</t>
  </si>
  <si>
    <t>Urban Traffic Management Machine to Machine Data SIMs</t>
  </si>
  <si>
    <t>ICT &gt; Telecommunications &gt; Airwave</t>
  </si>
  <si>
    <t>ICT telecoms</t>
  </si>
  <si>
    <t>2 x 24 months + 1 x 12 Month</t>
  </si>
  <si>
    <t>242901</t>
  </si>
  <si>
    <t>MOBIUS NETWORKS LTD</t>
  </si>
  <si>
    <t>008250 - Digital Site Assessment Tool</t>
  </si>
  <si>
    <t>C-012475</t>
  </si>
  <si>
    <t>P-008250 / C-012475</t>
  </si>
  <si>
    <t>Digital Site assessment Tool used in planning</t>
  </si>
  <si>
    <t>308620</t>
  </si>
  <si>
    <t>Urban Intelligence Ltd</t>
  </si>
  <si>
    <t>008144 - ATN Total Mobile Workforce Solution</t>
  </si>
  <si>
    <t>C-012657</t>
  </si>
  <si>
    <t>P-008144 / C-012657</t>
  </si>
  <si>
    <t>Total Mobile workforce Solution</t>
  </si>
  <si>
    <t>061632</t>
  </si>
  <si>
    <t>TOTALMOBILE LTD</t>
  </si>
  <si>
    <t>008525 - ATN - Waste Collections and Education app</t>
  </si>
  <si>
    <t>C-012836</t>
  </si>
  <si>
    <t>P-008525 / C-012836</t>
  </si>
  <si>
    <t>Waste Collections and Education app trial. ATN with Routeware Ltd</t>
  </si>
  <si>
    <t>ICT &gt; Software &gt; Mobile App Development</t>
  </si>
  <si>
    <t>NA</t>
  </si>
  <si>
    <t>326565</t>
  </si>
  <si>
    <t>Routeware Ltd</t>
  </si>
  <si>
    <t>C-012843</t>
  </si>
  <si>
    <t>P-007815 / C-012843</t>
  </si>
  <si>
    <t>169804</t>
  </si>
  <si>
    <t>SHIRE LEASING PLC</t>
  </si>
  <si>
    <t>008571 - ATN My Furniture Service</t>
  </si>
  <si>
    <t>C-012865</t>
  </si>
  <si>
    <t>P-008571 / C-012865</t>
  </si>
  <si>
    <t>ATN My Furniture Service. The system has been in place since 2017 and is pivotal to managing furniture packs</t>
  </si>
  <si>
    <t>235470</t>
  </si>
  <si>
    <t>N E SOLUTIONS LTD</t>
  </si>
  <si>
    <t>ATN - Support and Maintenance for School Cashless Biometric System 2024/25</t>
  </si>
  <si>
    <t>C-012923</t>
  </si>
  <si>
    <t>P-008628 / C-012923</t>
  </si>
  <si>
    <t>Facilities Services and Civic Management</t>
  </si>
  <si>
    <t>472443</t>
  </si>
  <si>
    <t>CRB SOLUTIONS</t>
  </si>
  <si>
    <t>008548 - Hive Software 2024-26 - ATN</t>
  </si>
  <si>
    <t>C-012943</t>
  </si>
  <si>
    <t>P-008548 / C-012943</t>
  </si>
  <si>
    <t>Hive Software used by Workforce Development (this contract includes NCC requirements and staff Tuped from YHN)</t>
  </si>
  <si>
    <t>260489</t>
  </si>
  <si>
    <t>HIVEHR LTD</t>
  </si>
  <si>
    <t>008673 - Netcall Tenant Hub</t>
  </si>
  <si>
    <t>C-013041</t>
  </si>
  <si>
    <t>P-008673 / C-013041</t>
  </si>
  <si>
    <t>ATN with Netcall for the Tenant Hub</t>
  </si>
  <si>
    <t>195099</t>
  </si>
  <si>
    <t>NETCALL TECHNOLOGY LIMITED</t>
  </si>
  <si>
    <t>008699 - ATN Fuel Cards</t>
  </si>
  <si>
    <t>C-013074</t>
  </si>
  <si>
    <t>P-008699 / C-013074</t>
  </si>
  <si>
    <t>ATN for the supply of Fuel cards. This will replace the arrangements YHN had which werent cost effective.</t>
  </si>
  <si>
    <t>Financial</t>
  </si>
  <si>
    <t>Audit, accountancy, banking, credit and pre-paid cards</t>
  </si>
  <si>
    <t>330971</t>
  </si>
  <si>
    <t>THE FUELCARD COMPANY</t>
  </si>
  <si>
    <t>008711 - ATN Eztreev Tree Management Software</t>
  </si>
  <si>
    <t>C-013075</t>
  </si>
  <si>
    <t>P-008711 / C-013075</t>
  </si>
  <si>
    <t>Eztreev Tree Management Software</t>
  </si>
  <si>
    <t>263793</t>
  </si>
  <si>
    <t>RA INFORMATION SYSTEMS</t>
  </si>
  <si>
    <t>Ash Sundry Debt System Upgrade</t>
  </si>
  <si>
    <t>C-013178</t>
  </si>
  <si>
    <t>P-008822 / C-013178</t>
  </si>
  <si>
    <t>Ash / Aspien sundry debt system upgrade + Annual maintenance</t>
  </si>
  <si>
    <t>127347</t>
  </si>
  <si>
    <t>ASH INFORMATION SYSTEMS LTD</t>
  </si>
  <si>
    <t>Renewal annual license of fire risk assessment and management software</t>
  </si>
  <si>
    <t>C-013183</t>
  </si>
  <si>
    <t>P-008825 / C-013183</t>
  </si>
  <si>
    <t>2 years Support and maintenance of Fire Risk Assessment Software - ATN Quidviz</t>
  </si>
  <si>
    <t>291275</t>
  </si>
  <si>
    <t>QUIDVIS LTD</t>
  </si>
  <si>
    <t>Netcall Lowcode and Tenant Hub</t>
  </si>
  <si>
    <t>C-013188</t>
  </si>
  <si>
    <t>P-008757 / C-013188</t>
  </si>
  <si>
    <t>Netcall Lowcode and Tenant Hub. Lowcode (Liberty Create) is used to design and write ICT applications. The Council have procured annual support and maintenance, however a longer term contract required. TenantHub has replaced Kirona (Housing Software)</t>
  </si>
  <si>
    <t>2 x 12 month (3 months notice required)</t>
  </si>
  <si>
    <t>003674 - Management Services at Walker Riverside Quay</t>
  </si>
  <si>
    <t>C-003674</t>
  </si>
  <si>
    <t>Independent contractor to provide a quayside management service</t>
  </si>
  <si>
    <t>Commissioning and Procurement</t>
  </si>
  <si>
    <t>N/A</t>
  </si>
  <si>
    <t>Jack Marshall</t>
  </si>
  <si>
    <t>NEPO503 Framework Contract for Specialist Professional Services (?NEPRO3?)</t>
  </si>
  <si>
    <t>C-011522</t>
  </si>
  <si>
    <t>P-006864 / C-011522</t>
  </si>
  <si>
    <t>The provision of consultancy, professional advisory and training services via a neutral vendor solution</t>
  </si>
  <si>
    <t>Consultancy</t>
  </si>
  <si>
    <t>1 x 24 months</t>
  </si>
  <si>
    <t>241708</t>
  </si>
  <si>
    <t>BLOOM PROCUREMENT SERVICES</t>
  </si>
  <si>
    <t>ATN - Plan X Platform Agreement</t>
  </si>
  <si>
    <t>C-012301</t>
  </si>
  <si>
    <t>P-008003 / C-012301</t>
  </si>
  <si>
    <t>As part of our ongoing work with the Department for Levelling Up Housing and Communities (DLUHC), for which we have been awarded £400k in funding, to develop a national planning ecosystem to improve existing processes for our colleagues and applicants.</t>
  </si>
  <si>
    <t>Planning</t>
  </si>
  <si>
    <t>311400</t>
  </si>
  <si>
    <t>OPEN SYSTEMS LABS (OSL)</t>
  </si>
  <si>
    <t>RouteSmart NE Framework Contract</t>
  </si>
  <si>
    <t>C-012372</t>
  </si>
  <si>
    <t>P-008133 / C-012372</t>
  </si>
  <si>
    <t>RouteSmart NE Framework contract with Bramblehub</t>
  </si>
  <si>
    <t>315111</t>
  </si>
  <si>
    <t>Bramble Hub Limited</t>
  </si>
  <si>
    <t>NEPO508 Vendor Neutral Managed Service for Temporary Agency Workers</t>
  </si>
  <si>
    <t>C-012210</t>
  </si>
  <si>
    <t>P-006042 / C-012210</t>
  </si>
  <si>
    <t>Neutral Vendor managed service for the provision of Temp Agency Staff</t>
  </si>
  <si>
    <t>Finance</t>
  </si>
  <si>
    <t>HR &gt; Temporary &amp; Agency Staff</t>
  </si>
  <si>
    <t>Agency staff</t>
  </si>
  <si>
    <t>237423</t>
  </si>
  <si>
    <t>Magnit Global Gri Limited</t>
  </si>
  <si>
    <t>Gas &amp; Electrical Testing - Quality Assessment Audits</t>
  </si>
  <si>
    <t>C-012636</t>
  </si>
  <si>
    <t>P-008518 / C-012636</t>
  </si>
  <si>
    <t>Review and Carry Out Quality Assessment Audits to our Repairs &amp; Construction Services Gas and Electrical Testing - Quick Quote</t>
  </si>
  <si>
    <t>Gas &amp; Electric Quality Assessment Audits (2023)</t>
  </si>
  <si>
    <t>326664</t>
  </si>
  <si>
    <t>MORGAN LAMBERT LTD</t>
  </si>
  <si>
    <t>ATN - Egress - License/Maintenance 2023/26</t>
  </si>
  <si>
    <t>C-012647</t>
  </si>
  <si>
    <t>P-008132 / C-012647</t>
  </si>
  <si>
    <t>305092</t>
  </si>
  <si>
    <t>SEP2 limited</t>
  </si>
  <si>
    <t>Appointeeship and Deputyship Cloud Migration</t>
  </si>
  <si>
    <t>C-012649</t>
  </si>
  <si>
    <t>P-008115 / C-012649</t>
  </si>
  <si>
    <t>The current contract has expired, the system which is currently being used will be unsupported from March 2023, the system must be migrated to the cloud to allow this to still be utilised.</t>
  </si>
  <si>
    <t>239297</t>
  </si>
  <si>
    <t>TROJAN CONSULTANTS LTD</t>
  </si>
  <si>
    <t>Employee Discount Programme</t>
  </si>
  <si>
    <t>C-012654</t>
  </si>
  <si>
    <t>P-008231 / C-012654</t>
  </si>
  <si>
    <t>ICT &gt; Services</t>
  </si>
  <si>
    <t>ICT hardware</t>
  </si>
  <si>
    <t>2 x 24</t>
  </si>
  <si>
    <t>325944</t>
  </si>
  <si>
    <t>SME HCI Ltd (trading as Vivup)</t>
  </si>
  <si>
    <t>NEPO411 Furniture Framework</t>
  </si>
  <si>
    <t>C-012714</t>
  </si>
  <si>
    <t>NEPO411 Furniture provides UK public sector bodies with a compliant route for the supply of furniture across a variety of settings.</t>
  </si>
  <si>
    <t>Furniture</t>
  </si>
  <si>
    <t>024310</t>
  </si>
  <si>
    <t>ALBANY OFFICE FURNITURE SOLUTIONS</t>
  </si>
  <si>
    <t>C-012715</t>
  </si>
  <si>
    <t>111828</t>
  </si>
  <si>
    <t>AMBIC LTD</t>
  </si>
  <si>
    <t>C-012716</t>
  </si>
  <si>
    <t>249649</t>
  </si>
  <si>
    <t>CARSON OFFICE ENVIRONMENTAL LTD</t>
  </si>
  <si>
    <t>C-012717</t>
  </si>
  <si>
    <t>155163</t>
  </si>
  <si>
    <t>Emergent Crown (DNU)</t>
  </si>
  <si>
    <t>C-012718</t>
  </si>
  <si>
    <t>C-012719</t>
  </si>
  <si>
    <t>156018</t>
  </si>
  <si>
    <t>LEVANT OFFICE INTERIORS</t>
  </si>
  <si>
    <t>C-012720</t>
  </si>
  <si>
    <t>000453</t>
  </si>
  <si>
    <t>POSTURITE</t>
  </si>
  <si>
    <t>C-012722</t>
  </si>
  <si>
    <t>C-012723</t>
  </si>
  <si>
    <t>C-012724</t>
  </si>
  <si>
    <t>C-012725</t>
  </si>
  <si>
    <t>C-012726</t>
  </si>
  <si>
    <t>566500</t>
  </si>
  <si>
    <t>Project Office Furniture (DNU)</t>
  </si>
  <si>
    <t>C-012727</t>
  </si>
  <si>
    <t>247366</t>
  </si>
  <si>
    <t>ABRI TRADING LTD</t>
  </si>
  <si>
    <t>C-012728</t>
  </si>
  <si>
    <t>236971</t>
  </si>
  <si>
    <t>FURNITURE RESOURCE CENTRE LTD</t>
  </si>
  <si>
    <t>NEPO - Election &amp; Electoral Registration Printing</t>
  </si>
  <si>
    <t>C-012732</t>
  </si>
  <si>
    <t>The provision of election and electoral registration printing requirements</t>
  </si>
  <si>
    <t>NEPO504 - Election &amp; Electoral Registration Printing</t>
  </si>
  <si>
    <t>Facilities &gt; Printing</t>
  </si>
  <si>
    <t>Print and design</t>
  </si>
  <si>
    <t>230953</t>
  </si>
  <si>
    <t>PRINT IMAGE FACILITIES LLP</t>
  </si>
  <si>
    <t>Corporate Travel Framework</t>
  </si>
  <si>
    <t>C-012733</t>
  </si>
  <si>
    <t>Corporate Travel Framework, made of 4 Lots, Taxis, Minibus, Coaches and Disabled Access Vehicles</t>
  </si>
  <si>
    <t>Passenger Transport &gt; Not Elsewhere Classified</t>
  </si>
  <si>
    <t>Passenger transport</t>
  </si>
  <si>
    <t>312642</t>
  </si>
  <si>
    <t>Nearby Group Limited T/A Noda Taxis</t>
  </si>
  <si>
    <t>C-012734</t>
  </si>
  <si>
    <t>325911</t>
  </si>
  <si>
    <t>Arvyo (Cab My Ride)</t>
  </si>
  <si>
    <t>NEPO212 - Support Services for the Development of the Built Environment</t>
  </si>
  <si>
    <t>C-012739</t>
  </si>
  <si>
    <t>NEPO212 Support Services for the Development of the Built Environment provides a compliant route to market for North East public organisations to appoint consultants for construction, civil engineering, highways and transportation</t>
  </si>
  <si>
    <t>2x12</t>
  </si>
  <si>
    <t>324057</t>
  </si>
  <si>
    <t>ALIGN PROPERTY PARTNERS LTD</t>
  </si>
  <si>
    <t>C-012742</t>
  </si>
  <si>
    <t>030723</t>
  </si>
  <si>
    <t>CUNDALL JOHNSTON &amp; PARTNERS LLP</t>
  </si>
  <si>
    <t>C-012743</t>
  </si>
  <si>
    <t>294015</t>
  </si>
  <si>
    <t>DPP ONE LTD</t>
  </si>
  <si>
    <t>C-012744</t>
  </si>
  <si>
    <t>229840</t>
  </si>
  <si>
    <t>ELVET CONSTRUCTION CONSULTANTS LTD</t>
  </si>
  <si>
    <t>C-012745</t>
  </si>
  <si>
    <t>008550</t>
  </si>
  <si>
    <t>FAIRHURST</t>
  </si>
  <si>
    <t>C-012748</t>
  </si>
  <si>
    <t>293328</t>
  </si>
  <si>
    <t>Gleeds Management Services Limited</t>
  </si>
  <si>
    <t>C-012749</t>
  </si>
  <si>
    <t>312503</t>
  </si>
  <si>
    <t>HENRY RILEY LLP</t>
  </si>
  <si>
    <t>C-012754</t>
  </si>
  <si>
    <t>068370</t>
  </si>
  <si>
    <t>NATHANIEL LITCHFIELD &amp; PARTNERS LTD</t>
  </si>
  <si>
    <t>C-012758</t>
  </si>
  <si>
    <t>272941</t>
  </si>
  <si>
    <t>STORM TEMPEST LTD</t>
  </si>
  <si>
    <t>C-012759</t>
  </si>
  <si>
    <t>015237</t>
  </si>
  <si>
    <t>SUMMERS-INMAN CONSTRUCTION AND PROPERTY CONSULTANTS LLP</t>
  </si>
  <si>
    <t>C-012760</t>
  </si>
  <si>
    <t>235010</t>
  </si>
  <si>
    <t>SWECO UK LTD</t>
  </si>
  <si>
    <t>NEPO525 - Executive Recruitment</t>
  </si>
  <si>
    <t>C-012783</t>
  </si>
  <si>
    <t>The provision of executive searches for staff</t>
  </si>
  <si>
    <t>HR &gt; Temporary &amp; Agency Staff &gt; Professional</t>
  </si>
  <si>
    <t>067527</t>
  </si>
  <si>
    <t>Badenoch &amp; Clark</t>
  </si>
  <si>
    <t>C-012785</t>
  </si>
  <si>
    <t>113285</t>
  </si>
  <si>
    <t>SELLICK PARTNERSHIP</t>
  </si>
  <si>
    <t>NEPO521 - Early Payment Service</t>
  </si>
  <si>
    <t>C-012813</t>
  </si>
  <si>
    <t>An Early Payment Scheme will enable our external suppliers, who participate, to be paid earlier than is currently possible against their contracted payments terms, in exchange for an early payment discount.</t>
  </si>
  <si>
    <t>289804</t>
  </si>
  <si>
    <t>Oxygen Finance Limited</t>
  </si>
  <si>
    <t>Citrix Licence Maintenance Renewal</t>
  </si>
  <si>
    <t>C-012832</t>
  </si>
  <si>
    <t>P-008543 / C-012832</t>
  </si>
  <si>
    <t>Renewal of our current licencing for a further year.</t>
  </si>
  <si>
    <t>105443</t>
  </si>
  <si>
    <t>PHOENIX SOFTWARE LTD</t>
  </si>
  <si>
    <t>NEPO507 Travel Management</t>
  </si>
  <si>
    <t>C-012835</t>
  </si>
  <si>
    <t>NEPO507 Travel Management Services is available for use by the entire UK public sector and boasts a range of benefits to contracting authorities. In addition to rail, flight and hotel bookings.</t>
  </si>
  <si>
    <t>HR &gt; Travel &amp; Subsistence</t>
  </si>
  <si>
    <t>Staff travel</t>
  </si>
  <si>
    <t>209400</t>
  </si>
  <si>
    <t>Travelperk UK IRL Ltd</t>
  </si>
  <si>
    <t>NEPO418 Library books and EBooks</t>
  </si>
  <si>
    <t>C-012890</t>
  </si>
  <si>
    <t>NEPO418 Library Books and eBooks covers the provision and servicing of adult and children's fiction and non-fiction, eBooks, DVDs and Blu Rays to central delivery points, individual branch libraries, schools and other client establishments.</t>
  </si>
  <si>
    <t>Education &gt; Library Books</t>
  </si>
  <si>
    <t>Library literature and school books</t>
  </si>
  <si>
    <t>673526</t>
  </si>
  <si>
    <t>ASKEWS LIBRARY SERVICES LTD</t>
  </si>
  <si>
    <t>C-012891</t>
  </si>
  <si>
    <t>093736</t>
  </si>
  <si>
    <t>BROWNS BOOKS</t>
  </si>
  <si>
    <t>C-012892</t>
  </si>
  <si>
    <t>206013</t>
  </si>
  <si>
    <t>BOLINDA DIGITAL LTD</t>
  </si>
  <si>
    <t>C-012893</t>
  </si>
  <si>
    <t>297633</t>
  </si>
  <si>
    <t>Overdrive Global Ltd</t>
  </si>
  <si>
    <t>C-012894</t>
  </si>
  <si>
    <t>209728</t>
  </si>
  <si>
    <t>BIBLIOTHECA LTD</t>
  </si>
  <si>
    <t>C-012895</t>
  </si>
  <si>
    <t>189138</t>
  </si>
  <si>
    <t>ULVERSCROFT LARGE PRINT BOOKS LTD</t>
  </si>
  <si>
    <t>NEPO515 Barrister Services</t>
  </si>
  <si>
    <t>C-012897</t>
  </si>
  <si>
    <t>A regional solution for the provision of Children and Adult?s Social Care Barrister Services, including representation in judicial proceedings before the courts and legal advice given in anticipation of or preparation for such proceedings.</t>
  </si>
  <si>
    <t>Legal</t>
  </si>
  <si>
    <t>Legal &gt; Specialist Support</t>
  </si>
  <si>
    <t>Barrister services</t>
  </si>
  <si>
    <t>207114</t>
  </si>
  <si>
    <t>DERE STREET BARRISTERS</t>
  </si>
  <si>
    <t>C-012898</t>
  </si>
  <si>
    <t>324852</t>
  </si>
  <si>
    <t>SPIRE BARRISTERS</t>
  </si>
  <si>
    <t>C-012899</t>
  </si>
  <si>
    <t>297286</t>
  </si>
  <si>
    <t>ST JOHNS BUILDINGS BARRISTERS CHAMBERS</t>
  </si>
  <si>
    <t>C-012900</t>
  </si>
  <si>
    <t>240859</t>
  </si>
  <si>
    <t>TRINITY CHAMBERS</t>
  </si>
  <si>
    <t>ATN - CashFac</t>
  </si>
  <si>
    <t>C-012955</t>
  </si>
  <si>
    <t>P-008463 / C-012955</t>
  </si>
  <si>
    <t>We currently use a system called CashFac which is a system that holds individual virtual bank accounts for each of our appointee/deputies, this was set up with Lloyds who our main bank account is with, CashFac were a third-party company used by Lloyds.</t>
  </si>
  <si>
    <t>Adult Social Care</t>
  </si>
  <si>
    <t>Adult &gt; Not Elsewhere Classified</t>
  </si>
  <si>
    <t>Financial inclusion services</t>
  </si>
  <si>
    <t>328668</t>
  </si>
  <si>
    <t>Cashfac PLC</t>
  </si>
  <si>
    <t>NEPO513 - Legal Services</t>
  </si>
  <si>
    <t>C-012979</t>
  </si>
  <si>
    <t>General and specialist legal services</t>
  </si>
  <si>
    <t>116567</t>
  </si>
  <si>
    <t>ANTHONY COLLINS SOLICITORS</t>
  </si>
  <si>
    <t>C-012981</t>
  </si>
  <si>
    <t>240705</t>
  </si>
  <si>
    <t>DAC BEACHCROFT LLP</t>
  </si>
  <si>
    <t>C-012984</t>
  </si>
  <si>
    <t>291690</t>
  </si>
  <si>
    <t>MUCKLE LLP</t>
  </si>
  <si>
    <t>C-012988</t>
  </si>
  <si>
    <t>155754</t>
  </si>
  <si>
    <t>WARD HADAWAY</t>
  </si>
  <si>
    <t>Cleaning Machines</t>
  </si>
  <si>
    <t>C-013034</t>
  </si>
  <si>
    <t>Rank 2 Supplier</t>
  </si>
  <si>
    <t>Cleaning &gt; Cleaning Materials &gt; Janitorial</t>
  </si>
  <si>
    <t>Cleaning and janitorial materials</t>
  </si>
  <si>
    <t>2 x 12</t>
  </si>
  <si>
    <t>137897</t>
  </si>
  <si>
    <t>THOMAS OWEN &amp; SONS LTD</t>
  </si>
  <si>
    <t>C-013035</t>
  </si>
  <si>
    <t>Rank 1 Supplier</t>
  </si>
  <si>
    <t>329459</t>
  </si>
  <si>
    <t>IIC Products T/A Victor Floorcare</t>
  </si>
  <si>
    <t>C-013043</t>
  </si>
  <si>
    <t>Rank 3 Supplier</t>
  </si>
  <si>
    <t>329507</t>
  </si>
  <si>
    <t>CK Consumables</t>
  </si>
  <si>
    <t>008763 - Discovery Museum re-roofing &amp; external fabric repairs.</t>
  </si>
  <si>
    <t>C-013121</t>
  </si>
  <si>
    <t>P-008763 / C-013121</t>
  </si>
  <si>
    <t>Discovery Museum re-roofing &amp; external fabric repairs.</t>
  </si>
  <si>
    <t>Property</t>
  </si>
  <si>
    <t>269913</t>
  </si>
  <si>
    <t>HOWARTH LTD</t>
  </si>
  <si>
    <t>External Auditing</t>
  </si>
  <si>
    <t>C-013176</t>
  </si>
  <si>
    <t>P-008732 / C-013176</t>
  </si>
  <si>
    <t>Newcastle City Council has a requirement for the procurement of External Management Systems Auditing.</t>
  </si>
  <si>
    <t>Cleaning &gt; Cleaning Service</t>
  </si>
  <si>
    <t>Cleaning and janitorial services</t>
  </si>
  <si>
    <t>335818</t>
  </si>
  <si>
    <t>INTERFACE NRM</t>
  </si>
  <si>
    <t>Tyne Bridge Restoration - Paint Inspection</t>
  </si>
  <si>
    <t>C-013184</t>
  </si>
  <si>
    <t>P-008804 / C-013184</t>
  </si>
  <si>
    <t>The restoration of the Tyne Bridge involves the specialist preparation of the existing steelwork toreceive the new paint systems and the application of specialist paint systems. The specification andsupervision of this works is specialist and outside the</t>
  </si>
  <si>
    <t>276538</t>
  </si>
  <si>
    <t>Safinah Group</t>
  </si>
  <si>
    <t>Joint Letting Agents - Partnership House</t>
  </si>
  <si>
    <t>C-013196</t>
  </si>
  <si>
    <t>008545 - Joint Letting Agent - Partnership House</t>
  </si>
  <si>
    <t>277248</t>
  </si>
  <si>
    <t>Naylors Gavin Black LLP</t>
  </si>
  <si>
    <t>ATN - Landlord and Tenant Debt Collection Services</t>
  </si>
  <si>
    <t>C-013208</t>
  </si>
  <si>
    <t>P-008812 / C-013208</t>
  </si>
  <si>
    <t>NCC are undergoing budget reviews and are investigating ways that they can improve the property portfolio budget. The Council has a number of historic debts for commercial property transactions where we have struggled to recover the debt.</t>
  </si>
  <si>
    <t>Financial &gt; Debt Collection &amp; Recovery</t>
  </si>
  <si>
    <t>Cash collection</t>
  </si>
  <si>
    <t>231477</t>
  </si>
  <si>
    <t>CLARKE MAIRS LLP</t>
  </si>
  <si>
    <t>Window and High Level Cleaning</t>
  </si>
  <si>
    <t>C-013240</t>
  </si>
  <si>
    <t>P-008532 / C-013240</t>
  </si>
  <si>
    <t>Window cleaning and ancillary high level cleaning to be provided within a number of PFI schools and Council Operational buildings.</t>
  </si>
  <si>
    <t>172893</t>
  </si>
  <si>
    <t>LEES CLEANING CONTRACTORS LLP</t>
  </si>
  <si>
    <t>IFRS 16 Implementation &amp; Compliance</t>
  </si>
  <si>
    <t>C-013340</t>
  </si>
  <si>
    <t>P-008912 / C-013340</t>
  </si>
  <si>
    <t>Specialised software licence which provides bespoke functionality to enable the implementation and compliance of IFRS 16 - new leasing standard, which impacts upon 2023/24 annual accounts and onwards.</t>
  </si>
  <si>
    <t>337272</t>
  </si>
  <si>
    <t>MUFG Corporate Markets Treasury Limited</t>
  </si>
  <si>
    <t>Removal and Storage</t>
  </si>
  <si>
    <t>C-013367</t>
  </si>
  <si>
    <t>P-008391 / C-013367</t>
  </si>
  <si>
    <t>Removal / Storage Services For Tenants, City Wide (Office moves are to be included within the specification). Lot 1 - Residential &amp; Office Removal &amp; Storage Lot 2 - Vacant Property Removal &amp; Storage Lot 3 ? Corporate &amp; Office</t>
  </si>
  <si>
    <t>Facilities &gt; Removals</t>
  </si>
  <si>
    <t>196776</t>
  </si>
  <si>
    <t>BROWN &amp; ILLINGWORTH LTD</t>
  </si>
  <si>
    <t>Microsoft Enterprise Licensing Agreement</t>
  </si>
  <si>
    <t>C-013387</t>
  </si>
  <si>
    <t>P-008552 / C-013387</t>
  </si>
  <si>
    <t>Microsoft Licensing Enterprise agreement extension and renewal. New License profiles and features for staff.</t>
  </si>
  <si>
    <t>Virtual School e-PEP Solution</t>
  </si>
  <si>
    <t>C-011958</t>
  </si>
  <si>
    <t>P-007491 / C-011958</t>
  </si>
  <si>
    <t>Newcastle City Council has a requirement for an Electronic Personal Education Plan solution that is fit for purpose, efficient and multi-functional providing the ability to record and report a range of information relating to education.</t>
  </si>
  <si>
    <t>Education and Skills</t>
  </si>
  <si>
    <t>12 month 12 month</t>
  </si>
  <si>
    <t>298686</t>
  </si>
  <si>
    <t>EGOV Solutions Ltd</t>
  </si>
  <si>
    <t>James Wood</t>
  </si>
  <si>
    <t>007531 - Air Conditioning Servicing</t>
  </si>
  <si>
    <t>C-012004</t>
  </si>
  <si>
    <t>P-007531 / C-012004</t>
  </si>
  <si>
    <t>It is Newcastle City Council?s intention to put into place a new contract for the Servicing and Repairs &amp; Maintenance of Air Conditioning Units. The contract period is for 24 months with options to extend for a further 2 x 12 months.</t>
  </si>
  <si>
    <t>131302</t>
  </si>
  <si>
    <t>COOL BREEZE AIR COND &amp; REFRIGERATION LTD</t>
  </si>
  <si>
    <t>007524 - Fire Equipment Supplies and Services</t>
  </si>
  <si>
    <t>C-012032</t>
  </si>
  <si>
    <t>P-007524 / C-012032</t>
  </si>
  <si>
    <t>Provision of fire equipment, supplies and services</t>
  </si>
  <si>
    <t>Facilities &gt; Security &gt; Equipment</t>
  </si>
  <si>
    <t>Security equipment and services</t>
  </si>
  <si>
    <t>257276</t>
  </si>
  <si>
    <t>JLA FIRE &amp; SECURITY LIMITED</t>
  </si>
  <si>
    <t>008035 - Provision of an Occupational Health Physician</t>
  </si>
  <si>
    <t>C-012349</t>
  </si>
  <si>
    <t>P-008035 / C-012349</t>
  </si>
  <si>
    <t>Provision of an Occupational Health Physician</t>
  </si>
  <si>
    <t>Human Resources</t>
  </si>
  <si>
    <t>HR &gt; Not Elsewhere Classified</t>
  </si>
  <si>
    <t>HR services and conferences</t>
  </si>
  <si>
    <t>273313</t>
  </si>
  <si>
    <t>OCCUPATIONAL HEALTH AND WELLBEING LTD</t>
  </si>
  <si>
    <t>007971 ? Streamlining Waste Management Solution</t>
  </si>
  <si>
    <t>C-012350</t>
  </si>
  <si>
    <t>P-007971 / C-012350</t>
  </si>
  <si>
    <t>254073</t>
  </si>
  <si>
    <t>Reen Technologies Limited</t>
  </si>
  <si>
    <t>Physiotherapy &amp; Musculoskeletal Services for Occupational Health 2023</t>
  </si>
  <si>
    <t>C-012388</t>
  </si>
  <si>
    <t>P-008120 / C-012388</t>
  </si>
  <si>
    <t>Health &amp; Safety</t>
  </si>
  <si>
    <t>Public and product safety</t>
  </si>
  <si>
    <t>740599</t>
  </si>
  <si>
    <t>NEWCASTLE SPORTS INJURY CLINIC</t>
  </si>
  <si>
    <t>007700 - Havana First School Classroom Interactive Screens</t>
  </si>
  <si>
    <t>C-012111</t>
  </si>
  <si>
    <t>P-007700 / C-012111</t>
  </si>
  <si>
    <t>Havana First School Classroom Interactive Screens</t>
  </si>
  <si>
    <t>ICT &gt; Hardware &gt; Office machines and their supplies and accessories</t>
  </si>
  <si>
    <t>251902</t>
  </si>
  <si>
    <t>GPS INSTALLATIONS LTD</t>
  </si>
  <si>
    <t>007629 - Library Self Service Kiosks</t>
  </si>
  <si>
    <t>C-012119</t>
  </si>
  <si>
    <t>P-007629 / C-012119</t>
  </si>
  <si>
    <t>Library Self Service Kiosks</t>
  </si>
  <si>
    <t>ICT &gt; Hardware</t>
  </si>
  <si>
    <t>098900</t>
  </si>
  <si>
    <t>D-TECH INTERNATIONAL LIMITED</t>
  </si>
  <si>
    <t>Jesmond Park Academy Audio Visual Equipment</t>
  </si>
  <si>
    <t>C-012126</t>
  </si>
  <si>
    <t>P-007720 / C-012126</t>
  </si>
  <si>
    <t>The Gosforth Multi Academy Trust is made up of six academies throughout the North East, two of which are currently going through an AV refresh and we therefore require new classroom interactive screens to be installed across these two academies.</t>
  </si>
  <si>
    <t>323423</t>
  </si>
  <si>
    <t>AGILICO SYSTEMS LTD</t>
  </si>
  <si>
    <t>007734 - Customer and Debtor Automated Engagement Platform</t>
  </si>
  <si>
    <t>C-012187</t>
  </si>
  <si>
    <t>P-007734 / C-012187</t>
  </si>
  <si>
    <t>Customer and Debtor Automated Engagement Platform</t>
  </si>
  <si>
    <t>12 month</t>
  </si>
  <si>
    <t>238877</t>
  </si>
  <si>
    <t>VOICESCAPE LTD</t>
  </si>
  <si>
    <t>007779 ? Microsoft Enterprise Agreement renewal (RM6068 L3)</t>
  </si>
  <si>
    <t>C-012212</t>
  </si>
  <si>
    <t>P-007779 / C-012212</t>
  </si>
  <si>
    <t>TPAS CCS Framework Lot 3</t>
  </si>
  <si>
    <t>007642 - Corporate Print Services Framework</t>
  </si>
  <si>
    <t>C-012230</t>
  </si>
  <si>
    <t>P-007642 / C-012230</t>
  </si>
  <si>
    <t>Policy and Communications</t>
  </si>
  <si>
    <t>247471</t>
  </si>
  <si>
    <t>HARLOW PRINTING LIMITED</t>
  </si>
  <si>
    <t>007877 - Corporate Design Services Framework</t>
  </si>
  <si>
    <t>C-012231</t>
  </si>
  <si>
    <t>P-007877 / C-012231</t>
  </si>
  <si>
    <t>Facilities &gt; Design &amp; Photography</t>
  </si>
  <si>
    <t>PR and image</t>
  </si>
  <si>
    <t>264040</t>
  </si>
  <si>
    <t>BREAD &amp; BUTTER CREATIVE LTD</t>
  </si>
  <si>
    <t>008150 - Postal Services (Bulk and Hybrid Mail)</t>
  </si>
  <si>
    <t>C-012409</t>
  </si>
  <si>
    <t>P-008150 / C-012409</t>
  </si>
  <si>
    <t>320042</t>
  </si>
  <si>
    <t>Datagraphic Ltd,</t>
  </si>
  <si>
    <t>C-012410</t>
  </si>
  <si>
    <t>P-007877 / C-012410</t>
  </si>
  <si>
    <t>Contract Awarded</t>
  </si>
  <si>
    <t>226953</t>
  </si>
  <si>
    <t>COOL BLUE BRAND COMMUNICATION LTD</t>
  </si>
  <si>
    <t>C-012411</t>
  </si>
  <si>
    <t>P-007877 / C-012411</t>
  </si>
  <si>
    <t>Corporate Design Services Framework</t>
  </si>
  <si>
    <t>C-012412</t>
  </si>
  <si>
    <t>P-007877 / C-012412</t>
  </si>
  <si>
    <t>314437</t>
  </si>
  <si>
    <t>Maxmedia Communications Ltd</t>
  </si>
  <si>
    <t>C-012413</t>
  </si>
  <si>
    <t>P-007877 / C-012413</t>
  </si>
  <si>
    <t>124189</t>
  </si>
  <si>
    <t>PAUL BURGESS</t>
  </si>
  <si>
    <t>C-012414</t>
  </si>
  <si>
    <t>P-007877 / C-012414</t>
  </si>
  <si>
    <t>314424</t>
  </si>
  <si>
    <t>Up North Communications Ltd</t>
  </si>
  <si>
    <t>C-012415</t>
  </si>
  <si>
    <t>P-007877 / C-012415</t>
  </si>
  <si>
    <t>261942</t>
  </si>
  <si>
    <t>CREATIVE CONCERN LTD</t>
  </si>
  <si>
    <t>C-012416</t>
  </si>
  <si>
    <t>P-007877 / C-012416</t>
  </si>
  <si>
    <t>001819</t>
  </si>
  <si>
    <t>INDIGO MULTIMEDIA</t>
  </si>
  <si>
    <t>C-012417</t>
  </si>
  <si>
    <t>P-007877 / C-012417</t>
  </si>
  <si>
    <t>256035</t>
  </si>
  <si>
    <t>O COMMINICATIONS LTD</t>
  </si>
  <si>
    <t>008320 - Transport Network Management &amp; Control Software Solution</t>
  </si>
  <si>
    <t>C-012535</t>
  </si>
  <si>
    <t>P-008320 / C-012535</t>
  </si>
  <si>
    <t>ICT &gt; Services &gt; Online Services</t>
  </si>
  <si>
    <t>+12 months +12 +12 +12</t>
  </si>
  <si>
    <t>92542X</t>
  </si>
  <si>
    <t>SYMOLOGY LTD</t>
  </si>
  <si>
    <t>008325 - SLA Online ? Schools Web-Based Management System</t>
  </si>
  <si>
    <t>C-012596</t>
  </si>
  <si>
    <t>P-008325 / C-012596</t>
  </si>
  <si>
    <t>008325 - SLA Online ? Schools Web-Based Management System ATN</t>
  </si>
  <si>
    <t>227957</t>
  </si>
  <si>
    <t>FRONTLINE DATA LTD</t>
  </si>
  <si>
    <t>007555 ? Vehicle Tracking Software Solution</t>
  </si>
  <si>
    <t>C-012559</t>
  </si>
  <si>
    <t>P-007555 / C-012559</t>
  </si>
  <si>
    <t>Vehicle Tracking System 2024</t>
  </si>
  <si>
    <t>088755</t>
  </si>
  <si>
    <t>ACP</t>
  </si>
  <si>
    <t>Occupational Health Unit Counselling Service (Face to Face) 23</t>
  </si>
  <si>
    <t>C-012481</t>
  </si>
  <si>
    <t>P-008294 / C-012481</t>
  </si>
  <si>
    <t>12 months</t>
  </si>
  <si>
    <t>256531</t>
  </si>
  <si>
    <t>TYNESIDE AND NORTHUMBERLAND MIND</t>
  </si>
  <si>
    <t>C-012488</t>
  </si>
  <si>
    <t>P-007642 / C-012488</t>
  </si>
  <si>
    <t>Corporate Print Contract</t>
  </si>
  <si>
    <t>263995</t>
  </si>
  <si>
    <t>Customerknect Ltd</t>
  </si>
  <si>
    <t>C-012489</t>
  </si>
  <si>
    <t>P-007642 / C-012489</t>
  </si>
  <si>
    <t>009081</t>
  </si>
  <si>
    <t>POTTS PRINTERS LTD</t>
  </si>
  <si>
    <t>C-012490</t>
  </si>
  <si>
    <t>P-007642 / C-012490</t>
  </si>
  <si>
    <t>321032</t>
  </si>
  <si>
    <t>CHETHAM HOUSE LIMITED T/A SF TAYLO</t>
  </si>
  <si>
    <t>C-012491</t>
  </si>
  <si>
    <t>P-007642 / C-012491</t>
  </si>
  <si>
    <t>320997</t>
  </si>
  <si>
    <t>STERLING PRESS LTD</t>
  </si>
  <si>
    <t>C-012492</t>
  </si>
  <si>
    <t>P-007642 / C-012492</t>
  </si>
  <si>
    <t>263926</t>
  </si>
  <si>
    <t>LEXON GB LTD</t>
  </si>
  <si>
    <t>C-012493</t>
  </si>
  <si>
    <t>P-007642 / C-012493</t>
  </si>
  <si>
    <t>321235</t>
  </si>
  <si>
    <t>JONES &amp; BROOKS LTD</t>
  </si>
  <si>
    <t>C-012502</t>
  </si>
  <si>
    <t>P-007642 / C-012502</t>
  </si>
  <si>
    <t>321492</t>
  </si>
  <si>
    <t>CSP Ltd</t>
  </si>
  <si>
    <t>C-012503</t>
  </si>
  <si>
    <t>P-007642 / C-012503</t>
  </si>
  <si>
    <t>321493</t>
  </si>
  <si>
    <t>Printbylaser Ltd</t>
  </si>
  <si>
    <t>C-012504</t>
  </si>
  <si>
    <t>P-007642 / C-012504</t>
  </si>
  <si>
    <t>220164</t>
  </si>
  <si>
    <t>ALPHAGRAPHICS</t>
  </si>
  <si>
    <t>ATN Transport Data Information Systems (Automatica) 2024</t>
  </si>
  <si>
    <t>C-012852</t>
  </si>
  <si>
    <t>P-008555 / C-012852</t>
  </si>
  <si>
    <t>Transport planning software operating in the area of information management, relating to transport planning, by using specialist computer software utilizing bespoke algorithms in conjunction with web mapping tools.</t>
  </si>
  <si>
    <t>ICT &gt; Software &gt; Customised &amp; Bespoke</t>
  </si>
  <si>
    <t>62751X</t>
  </si>
  <si>
    <t>AUTOMATICA LTD</t>
  </si>
  <si>
    <t>008385 - Interpreting and Translation Services (2024)</t>
  </si>
  <si>
    <t>C-012885</t>
  </si>
  <si>
    <t>P-008385 / C-012885</t>
  </si>
  <si>
    <t>Interpreting and Translation 2024</t>
  </si>
  <si>
    <t>HR &gt; Interpretation &amp; Translation &gt; In person sign language interpretation servi</t>
  </si>
  <si>
    <t>Interpretation and translation</t>
  </si>
  <si>
    <t>2 x 12 months options to extend</t>
  </si>
  <si>
    <t>288721</t>
  </si>
  <si>
    <t>DA Languages Ltd</t>
  </si>
  <si>
    <t>C-013203</t>
  </si>
  <si>
    <t>P-008385 / C-013203</t>
  </si>
  <si>
    <t>220429</t>
  </si>
  <si>
    <t>LANGUAGE EMPIRE LTD</t>
  </si>
  <si>
    <t>008859 - (YPO 1126) Microsoft Teams Telephony Deployment, Migration and Support</t>
  </si>
  <si>
    <t>C-013361</t>
  </si>
  <si>
    <t>P-008859 / C-013361</t>
  </si>
  <si>
    <t>008859 - (YPO 1126) Microsoft Teams Telephony Deployment, Migration and Support Services</t>
  </si>
  <si>
    <t>228289</t>
  </si>
  <si>
    <t>ASPIRE TECHNOLOGY SOLUTIONS LTD</t>
  </si>
  <si>
    <t>001508 - Provision of off site storage for paper documents and IT Tapes.</t>
  </si>
  <si>
    <t>C-001508</t>
  </si>
  <si>
    <t>Resources</t>
  </si>
  <si>
    <t>Facilities &gt; Document Archiving &amp; Storage</t>
  </si>
  <si>
    <t>Document archiving and storage</t>
  </si>
  <si>
    <t>011325</t>
  </si>
  <si>
    <t>DATASTOR</t>
  </si>
  <si>
    <t>Janine Lancaster</t>
  </si>
  <si>
    <t>005024 - Pay and Display Car Parking Machines</t>
  </si>
  <si>
    <t>C-005024</t>
  </si>
  <si>
    <t>Street &gt; Parking &gt; Equipment</t>
  </si>
  <si>
    <t>Parking</t>
  </si>
  <si>
    <t>276119</t>
  </si>
  <si>
    <t>FLOWBIRD SMART CITY UK LTD</t>
  </si>
  <si>
    <t>005691 - Lone Working Solution</t>
  </si>
  <si>
    <t>C-005691</t>
  </si>
  <si>
    <t>Adult Services</t>
  </si>
  <si>
    <t>274693</t>
  </si>
  <si>
    <t>Lone Worker Solution Ltd</t>
  </si>
  <si>
    <t>006004 - Local Full Fibre Network</t>
  </si>
  <si>
    <t>C-006004</t>
  </si>
  <si>
    <t>ICT &gt; Telecommunications</t>
  </si>
  <si>
    <t>006261 - Servicing of Cremators at West Road Crematorium</t>
  </si>
  <si>
    <t>C-010832</t>
  </si>
  <si>
    <t>P-006261 / C-010832</t>
  </si>
  <si>
    <t>Servicing of Cremators at West Road Crematorium</t>
  </si>
  <si>
    <t>Cemetery &amp; Crem. &gt; Burial &amp; Cremation</t>
  </si>
  <si>
    <t>Burials and crematoria</t>
  </si>
  <si>
    <t>191881</t>
  </si>
  <si>
    <t>IFZW MAINTENANCE LTD</t>
  </si>
  <si>
    <t>006315 - Payment Engine Software</t>
  </si>
  <si>
    <t>C-010855</t>
  </si>
  <si>
    <t>P-006315 / C-010855</t>
  </si>
  <si>
    <t>Payment engine software used by Revenues and Benefits.</t>
  </si>
  <si>
    <t>1 x 24 months 1 x 12 months</t>
  </si>
  <si>
    <t>295351</t>
  </si>
  <si>
    <t>PAY 360 LIMITED</t>
  </si>
  <si>
    <t>006988 - Registrars Diary and Ceremony Booking system</t>
  </si>
  <si>
    <t>C-011605</t>
  </si>
  <si>
    <t>P-006988 / C-011605</t>
  </si>
  <si>
    <t>Online Diary and Room Booking System</t>
  </si>
  <si>
    <t>213392</t>
  </si>
  <si>
    <t>STOPFORD INFORMATION SYSTEMS LTD</t>
  </si>
  <si>
    <t>007057 Westgate College Concession</t>
  </si>
  <si>
    <t>C-011692</t>
  </si>
  <si>
    <t>P-007057 / C-011692</t>
  </si>
  <si>
    <t>café service provision at Westgate College</t>
  </si>
  <si>
    <t>Catering &gt; Food &amp; Beverages</t>
  </si>
  <si>
    <t>Catering and banqueting</t>
  </si>
  <si>
    <t>269203</t>
  </si>
  <si>
    <t>FOODWORKS COFFEE SHOP &amp; CATERING</t>
  </si>
  <si>
    <t>007471 - Light Catering Equipment</t>
  </si>
  <si>
    <t>C-011945</t>
  </si>
  <si>
    <t>P-007471 / C-011945</t>
  </si>
  <si>
    <t>Light catering equipment</t>
  </si>
  <si>
    <t>171000</t>
  </si>
  <si>
    <t>WV HOWE LTD</t>
  </si>
  <si>
    <t>008050 - Independent Assessments for Blue Badge Applications</t>
  </si>
  <si>
    <t>C-012369</t>
  </si>
  <si>
    <t>P-008050 / C-012369</t>
  </si>
  <si>
    <t>Independent Assessments for Blue Badge Applications</t>
  </si>
  <si>
    <t>Street &gt; Parking</t>
  </si>
  <si>
    <t>205565</t>
  </si>
  <si>
    <t>ACCESS INDEPENDENT</t>
  </si>
  <si>
    <t>007331 - NEPO416 Framework Agreement for Milk &amp; Dairy Products</t>
  </si>
  <si>
    <t>C-012080</t>
  </si>
  <si>
    <t>P-007331 / C-012080</t>
  </si>
  <si>
    <t>NEPO416 Framework Agreement for Milk &amp; Dairy Products</t>
  </si>
  <si>
    <t>117201</t>
  </si>
  <si>
    <t>ACORN DAIRY</t>
  </si>
  <si>
    <t>008167 - Library Management System support and maintenance</t>
  </si>
  <si>
    <t>C-012397</t>
  </si>
  <si>
    <t>P-008167 / C-012397</t>
  </si>
  <si>
    <t>ATN support required from feb 23 onwards via atn</t>
  </si>
  <si>
    <t>258212</t>
  </si>
  <si>
    <t>PTFS EUROPE</t>
  </si>
  <si>
    <t>008159 - DBS checks</t>
  </si>
  <si>
    <t>C-012556</t>
  </si>
  <si>
    <t>P-008159 / C-012556</t>
  </si>
  <si>
    <t>Provider of online DBS and DVLA checks</t>
  </si>
  <si>
    <t>296651</t>
  </si>
  <si>
    <t>FIRST ADVANTAGE EUROPE</t>
  </si>
  <si>
    <t>008168 - Public space CCTV</t>
  </si>
  <si>
    <t>C-012557</t>
  </si>
  <si>
    <t>P-008168 / C-012557</t>
  </si>
  <si>
    <t>maintenance of public space cctv from april 24</t>
  </si>
  <si>
    <t>Facilities &gt; Security</t>
  </si>
  <si>
    <t>107535</t>
  </si>
  <si>
    <t>UNIVERSAL SYSTEMS AND SOLUTIONS</t>
  </si>
  <si>
    <t>008283 - Newcastle City council Stock Condition Survey</t>
  </si>
  <si>
    <t>C-012499</t>
  </si>
  <si>
    <t>P-008283 / C-012499</t>
  </si>
  <si>
    <t>Newcastle City council Stock Condition Survey</t>
  </si>
  <si>
    <t>326633</t>
  </si>
  <si>
    <t>RAPLEYS LLP</t>
  </si>
  <si>
    <t>008160 - ATN 2023 Learning Management System</t>
  </si>
  <si>
    <t>C-012692</t>
  </si>
  <si>
    <t>P-008160 / C-012692</t>
  </si>
  <si>
    <t>24 months with Learning pool while ERP procurement underway</t>
  </si>
  <si>
    <t>147349</t>
  </si>
  <si>
    <t>LEARNING POOL</t>
  </si>
  <si>
    <t>008239 - Security Guards</t>
  </si>
  <si>
    <t>C-012696</t>
  </si>
  <si>
    <t>P-008239 / C-012696</t>
  </si>
  <si>
    <t>RANKED 3RD</t>
  </si>
  <si>
    <t>Facilities &gt; Security &gt; Street Wardens</t>
  </si>
  <si>
    <t>327361</t>
  </si>
  <si>
    <t>247 Alliance Ltd</t>
  </si>
  <si>
    <t>008240 - Parking Enforcement Software</t>
  </si>
  <si>
    <t>C-012698</t>
  </si>
  <si>
    <t>P-008240 / C-012698</t>
  </si>
  <si>
    <t>Parking Enforcement Software DIRECT AWARD VIA ESPO FOR 4 YEARS SUPPORT AND MAINTENANCE</t>
  </si>
  <si>
    <t>025997</t>
  </si>
  <si>
    <t>IMPERIAL CIVIL ENFORCEMENT SOLUTIONS LTD</t>
  </si>
  <si>
    <t>007633 - provision of coroners transport</t>
  </si>
  <si>
    <t>C-012787</t>
  </si>
  <si>
    <t>MULTIPLE PROVIDERS ON ROTATION BASIS</t>
  </si>
  <si>
    <t>007633 - Provision of coroners transport</t>
  </si>
  <si>
    <t>Cemetery &amp; Crem. &gt; Body Transport Service</t>
  </si>
  <si>
    <t>270736</t>
  </si>
  <si>
    <t>REGENT FUNERAL SERVICES</t>
  </si>
  <si>
    <t>007083 NEPO Food &amp; General Provisions Framework Contract</t>
  </si>
  <si>
    <t>C-012815</t>
  </si>
  <si>
    <t>LOT 2 FROZEN FOOD</t>
  </si>
  <si>
    <t>Catering &gt; Banquet &amp; Catering</t>
  </si>
  <si>
    <t>260213</t>
  </si>
  <si>
    <t>HOPWELLS LTD</t>
  </si>
  <si>
    <t>C-012816</t>
  </si>
  <si>
    <t>LOT 3 MEAT SAUSAGE AND POULTRY</t>
  </si>
  <si>
    <t>198479</t>
  </si>
  <si>
    <t>FREEMAN CATERING BUTCHERS</t>
  </si>
  <si>
    <t>C-012817</t>
  </si>
  <si>
    <t>LOT 4 FRUIT VEG EGGS</t>
  </si>
  <si>
    <t>079776</t>
  </si>
  <si>
    <t>JR HOLLAND FOODSERVICES</t>
  </si>
  <si>
    <t>008540 - ATN Inclusion Database Gateway Extension 24/25</t>
  </si>
  <si>
    <t>C-012933</t>
  </si>
  <si>
    <t>P-008540 / C-012933</t>
  </si>
  <si>
    <t>ATN WITH CDP SOFT LTD APRIL 2024 - JUNE 2027</t>
  </si>
  <si>
    <t>Public Health</t>
  </si>
  <si>
    <t>168725</t>
  </si>
  <si>
    <t>CDPSOFT LTD</t>
  </si>
  <si>
    <t>008617 - ATN - Posit Workbench and Package manager Year licenses</t>
  </si>
  <si>
    <t>C-012934</t>
  </si>
  <si>
    <t>P-008617 / C-012934</t>
  </si>
  <si>
    <t>ATN FOR 12 MONTHS</t>
  </si>
  <si>
    <t>251266</t>
  </si>
  <si>
    <t>QBS SOFTWARE LTD</t>
  </si>
  <si>
    <t>008660 - Provision of a Cashless Parking Solution</t>
  </si>
  <si>
    <t>C-013056</t>
  </si>
  <si>
    <t>P-008660 / C-013056</t>
  </si>
  <si>
    <t>Provision of a Cashless Parking Solution</t>
  </si>
  <si>
    <t>121330</t>
  </si>
  <si>
    <t>Paybyphone limited</t>
  </si>
  <si>
    <t>008630 - Bike to work scheme</t>
  </si>
  <si>
    <t>C-013072</t>
  </si>
  <si>
    <t>P-008630 / C-013072</t>
  </si>
  <si>
    <t>Provider of salary sacrifice bike to work scheme for employees</t>
  </si>
  <si>
    <t>Vehicle &gt; Cycles</t>
  </si>
  <si>
    <t>Cycling</t>
  </si>
  <si>
    <t>335361</t>
  </si>
  <si>
    <t>Cycle Solutions (Cycle to Work) Ltd</t>
  </si>
  <si>
    <t>008781 - Servicing of Cremators at West Road Crematorium</t>
  </si>
  <si>
    <t>C-013148</t>
  </si>
  <si>
    <t>P-008781 / C-013148</t>
  </si>
  <si>
    <t>008780 - Parking Machine Parking Tickets</t>
  </si>
  <si>
    <t>C-013210</t>
  </si>
  <si>
    <t>P-008780 / C-013210</t>
  </si>
  <si>
    <t>Pay and Display Parking Machine Tickets</t>
  </si>
  <si>
    <t>291877</t>
  </si>
  <si>
    <t>Nagels UK Limited</t>
  </si>
  <si>
    <t>C-013270</t>
  </si>
  <si>
    <t>on rotation basis</t>
  </si>
  <si>
    <t>Cemetery &amp; Crem. &gt; Equipment &gt; Cemetery upkeep services</t>
  </si>
  <si>
    <t>305848</t>
  </si>
  <si>
    <t>KEVIN FOSTER FUNERAL SERVICES LTD</t>
  </si>
  <si>
    <t>008863 - Active inclusion database development work</t>
  </si>
  <si>
    <t>C-013318</t>
  </si>
  <si>
    <t>P-008863 / C-013318</t>
  </si>
  <si>
    <t>Additional development required for the existing Gateway system with CDP Soft Ltd</t>
  </si>
  <si>
    <t>008918 - ATN Light Catering Equipment</t>
  </si>
  <si>
    <t>C-013325</t>
  </si>
  <si>
    <t>P-008918 / C-013325</t>
  </si>
  <si>
    <t>ATN Light Catering Equipment</t>
  </si>
  <si>
    <t>869376</t>
  </si>
  <si>
    <t>008970 - ATN Kenton Academy - Equipment Replacement (PFI)</t>
  </si>
  <si>
    <t>C-013370</t>
  </si>
  <si>
    <t>P-008970 / C-013370</t>
  </si>
  <si>
    <t>ATN Kenton Academy - Equipment Replacement (PFI)</t>
  </si>
  <si>
    <t>Catering &gt; Equipment &amp; Utensils &gt; Domestic kitchenware and kitchen supplies</t>
  </si>
  <si>
    <t>066513</t>
  </si>
  <si>
    <t>SIGMA CATERING EQUIPMENT LTD</t>
  </si>
  <si>
    <t>008803 - Learning management system</t>
  </si>
  <si>
    <t>C-013392</t>
  </si>
  <si>
    <t>P-008803 / C-013392</t>
  </si>
  <si>
    <t>24 months ATN LMS</t>
  </si>
  <si>
    <t>006947 - Hire of Tools, Equipment and Purchases</t>
  </si>
  <si>
    <t>C-011630</t>
  </si>
  <si>
    <t>P-006947 / C-011630</t>
  </si>
  <si>
    <t>Hire of small tools and equipment plus some related purchase</t>
  </si>
  <si>
    <t>Building &gt; Machine Tools</t>
  </si>
  <si>
    <t>1 x12 months</t>
  </si>
  <si>
    <t>107755</t>
  </si>
  <si>
    <t>ONE STOP HIRE LIMITED</t>
  </si>
  <si>
    <t>Joshua Ormston</t>
  </si>
  <si>
    <t>Active - Renewal in Progress</t>
  </si>
  <si>
    <t>C-011742</t>
  </si>
  <si>
    <t>P-006947 / C-011742</t>
  </si>
  <si>
    <t>2 x12 months</t>
  </si>
  <si>
    <t>007395 - Brickworks Framework</t>
  </si>
  <si>
    <t>C-011954</t>
  </si>
  <si>
    <t>P-007395 / C-011954</t>
  </si>
  <si>
    <t>Framework for Brickworks</t>
  </si>
  <si>
    <t>Building &gt; General Materials</t>
  </si>
  <si>
    <t>2x12 Months</t>
  </si>
  <si>
    <t>007222 - Plumbing and Heating Support Framework</t>
  </si>
  <si>
    <t>C-011934</t>
  </si>
  <si>
    <t>Plumbing and Heating Support Framework</t>
  </si>
  <si>
    <t>Works &gt; Buildings &gt; Construction</t>
  </si>
  <si>
    <t>537504</t>
  </si>
  <si>
    <t>A&amp;J KEITH LTD</t>
  </si>
  <si>
    <t>007396 - Groundswork Framework</t>
  </si>
  <si>
    <t>C-012056</t>
  </si>
  <si>
    <t>P-007396 / C-012056</t>
  </si>
  <si>
    <t>Grounds maintenance contract to deliver various capital works</t>
  </si>
  <si>
    <t>2 x 12 month extensions</t>
  </si>
  <si>
    <t>111814</t>
  </si>
  <si>
    <t>G &amp; B CIVIL ENGINEERING LTD</t>
  </si>
  <si>
    <t>Shredding Of Confidential Waste</t>
  </si>
  <si>
    <t>C-012373</t>
  </si>
  <si>
    <t>P-008038 / C-012373</t>
  </si>
  <si>
    <t>Building &gt; Not Elsewhere Classified</t>
  </si>
  <si>
    <t>318777</t>
  </si>
  <si>
    <t>Shred Station</t>
  </si>
  <si>
    <t>Citywide Weedkilling</t>
  </si>
  <si>
    <t>C-012377</t>
  </si>
  <si>
    <t>P-007869 / C-012377</t>
  </si>
  <si>
    <t>Weed Killing contract</t>
  </si>
  <si>
    <t>002027</t>
  </si>
  <si>
    <t>COMPLETE WEED CONTROL</t>
  </si>
  <si>
    <t>Supply of Protective Clothing and Catering Equipment</t>
  </si>
  <si>
    <t>C-012381</t>
  </si>
  <si>
    <t>P-008137 / C-012381</t>
  </si>
  <si>
    <t>Metal Doors and Window Maintenance</t>
  </si>
  <si>
    <t>C-012384</t>
  </si>
  <si>
    <t>P-007946 / C-012384</t>
  </si>
  <si>
    <t>Single supplier framework to supply works on metal doors and windows.</t>
  </si>
  <si>
    <t>2x 12 month</t>
  </si>
  <si>
    <t>178680</t>
  </si>
  <si>
    <t>JC MAINTENANCE SERVICES LTD</t>
  </si>
  <si>
    <t>007611 - Heat Recovery Ventilation (HRV) System Servicing</t>
  </si>
  <si>
    <t>C-012127</t>
  </si>
  <si>
    <t>P-007611 / C-012127</t>
  </si>
  <si>
    <t>Ventilation works to various NCC Assets.</t>
  </si>
  <si>
    <t>2 x 12 month options to extend</t>
  </si>
  <si>
    <t>722414</t>
  </si>
  <si>
    <t>ACROL AIR CONDITIONING CO LTD</t>
  </si>
  <si>
    <t>007714 - Electrical Repairs and Electrical Works Framework</t>
  </si>
  <si>
    <t>C-012139</t>
  </si>
  <si>
    <t>P-007714 / C-012139</t>
  </si>
  <si>
    <t>Electrical repairs and electrical works FW</t>
  </si>
  <si>
    <t>24 months + 2 x 12 month options to extend</t>
  </si>
  <si>
    <t>Plastering Framework</t>
  </si>
  <si>
    <t>C-012395</t>
  </si>
  <si>
    <t>P-007998 / C-012395</t>
  </si>
  <si>
    <t>The Council wishes to appoint a maximum of 3 contractors to carry out plastering works within the authority on a ranked basis.</t>
  </si>
  <si>
    <t>2x 12 Month Extensions</t>
  </si>
  <si>
    <t>309089</t>
  </si>
  <si>
    <t>Total Construction NE Ltd</t>
  </si>
  <si>
    <t>Metal Doors and Window Maintainence</t>
  </si>
  <si>
    <t>C-012396</t>
  </si>
  <si>
    <t>P-007946 / C-012396</t>
  </si>
  <si>
    <t>The Council is looking to appoint a maximum of 3 contractors to carry out repairs to metal doors and windows on a ranked basis.</t>
  </si>
  <si>
    <t>008161 - Festive Lighting</t>
  </si>
  <si>
    <t>C-012434</t>
  </si>
  <si>
    <t>P-008161 / C-012434</t>
  </si>
  <si>
    <t>To provide festive lighting throughout the authority</t>
  </si>
  <si>
    <t>Environmental &gt; Street Lighting</t>
  </si>
  <si>
    <t>Highways services and equipment</t>
  </si>
  <si>
    <t>038039</t>
  </si>
  <si>
    <t>BLACHERE WONDERLAND ILLUMINATIONS UK LTD</t>
  </si>
  <si>
    <t>Kitchen Units - Supply &amp; Fit</t>
  </si>
  <si>
    <t>C-012445</t>
  </si>
  <si>
    <t>P-008255 / C-012445</t>
  </si>
  <si>
    <t>Disabled Adapts Materials AKW</t>
  </si>
  <si>
    <t>C-012624</t>
  </si>
  <si>
    <t>P-007999 / C-012624</t>
  </si>
  <si>
    <t>AKW Contract</t>
  </si>
  <si>
    <t>Supply of Disabled Adaptations Materials Framework</t>
  </si>
  <si>
    <t>2x12 Month Extensions</t>
  </si>
  <si>
    <t>160169</t>
  </si>
  <si>
    <t>AKW MEDI-CARE LTD</t>
  </si>
  <si>
    <t>Supply of Disabled Adapts EasiBathe</t>
  </si>
  <si>
    <t>C-012625</t>
  </si>
  <si>
    <t>P-007999 / C-012625</t>
  </si>
  <si>
    <t>Easibathe Contract</t>
  </si>
  <si>
    <t>2x 12 Months</t>
  </si>
  <si>
    <t>19126X</t>
  </si>
  <si>
    <t>EASIBATHE</t>
  </si>
  <si>
    <t>Hotspur Primary School - Roof Covering Renewal Works</t>
  </si>
  <si>
    <t>C-012828</t>
  </si>
  <si>
    <t>P-008531 / C-012828</t>
  </si>
  <si>
    <t>Roof Covering Renewal Works</t>
  </si>
  <si>
    <t>408652</t>
  </si>
  <si>
    <t>JOHN FLOWERS LTD</t>
  </si>
  <si>
    <t>007607 - Transportation and Kennelling of Stray Dogs</t>
  </si>
  <si>
    <t>C-012846</t>
  </si>
  <si>
    <t>P-007607 / C-012846</t>
  </si>
  <si>
    <t>Kennelling of stray dogs</t>
  </si>
  <si>
    <t>Local Services and Waste</t>
  </si>
  <si>
    <t>Environmental &gt; Animal Services &gt; Pest &amp; Animal Control</t>
  </si>
  <si>
    <t>Environment services</t>
  </si>
  <si>
    <t>2x12 month</t>
  </si>
  <si>
    <t>642276</t>
  </si>
  <si>
    <t>NEWCASTLE DOG &amp; CAT SHELTER &amp; ANIMAL</t>
  </si>
  <si>
    <t>Supply of Biomass Fuel - Woodchip</t>
  </si>
  <si>
    <t>C-012912</t>
  </si>
  <si>
    <t>P-008598 / C-012912</t>
  </si>
  <si>
    <t>supply and deliver woodchip fuel up to 3 deliveries per week tosupply fuel for the biomass boiler. The boiler is part of the heat supply to the Byker District heat network serving up to 2000 homes and commercial properties.</t>
  </si>
  <si>
    <t>2x12 Month</t>
  </si>
  <si>
    <t>280328</t>
  </si>
  <si>
    <t>Woodyfuel Ltd</t>
  </si>
  <si>
    <t>Roofing Works R+M Rated Roofing 3rd Ranked</t>
  </si>
  <si>
    <t>C-013104</t>
  </si>
  <si>
    <t>Roofing Works R+M</t>
  </si>
  <si>
    <t>307691</t>
  </si>
  <si>
    <t>RATED ROOFING LTD</t>
  </si>
  <si>
    <t>Roofing Works R+M Hodgson Sayers 4th Ranked</t>
  </si>
  <si>
    <t>C-013105</t>
  </si>
  <si>
    <t>453859</t>
  </si>
  <si>
    <t>HODGSON SAYERS LTD</t>
  </si>
  <si>
    <t>Roofing Works R+M Group Tegula Ltd 1st Ranked</t>
  </si>
  <si>
    <t>C-013103</t>
  </si>
  <si>
    <t>2x12 months</t>
  </si>
  <si>
    <t>237931</t>
  </si>
  <si>
    <t>GROUP TEGULA LTD</t>
  </si>
  <si>
    <t>Temporary back office and maintenance for EV charge points ATN</t>
  </si>
  <si>
    <t>C-013078</t>
  </si>
  <si>
    <t>P-008729 / C-013078</t>
  </si>
  <si>
    <t>To provide a back office for our council EV charge points to enable data to be collected and a tariff to be introduced, for a period Sept 24 - Mar 2025 as a temporary measure, whilst we do a full procurement.</t>
  </si>
  <si>
    <t>Operations</t>
  </si>
  <si>
    <t>Utilities &gt; Electricity &gt; Not Elsewhere Classified</t>
  </si>
  <si>
    <t>Electricity</t>
  </si>
  <si>
    <t>307869</t>
  </si>
  <si>
    <t>EV Smart (UK) Ltd</t>
  </si>
  <si>
    <t>Kathryn Gowland</t>
  </si>
  <si>
    <t>008724 - Supply and collection of Ready Mixed Mortar</t>
  </si>
  <si>
    <t>C-013187</t>
  </si>
  <si>
    <t>P-008724 / C-013187</t>
  </si>
  <si>
    <t>Supply and collection of ready mixed mortar</t>
  </si>
  <si>
    <t>1 x 12 month extension available</t>
  </si>
  <si>
    <t>968925</t>
  </si>
  <si>
    <t>NORTH EAST CONCRETE</t>
  </si>
  <si>
    <t>Lansdowne Crescent Plastering Refurbishment Works</t>
  </si>
  <si>
    <t>C-013205</t>
  </si>
  <si>
    <t>P-008759 / C-013205</t>
  </si>
  <si>
    <t>Newcastle City Council is looking for a sub-contractor to undertake the plastering works as part of the refurbishment works for the building</t>
  </si>
  <si>
    <t>331098</t>
  </si>
  <si>
    <t>Hedley?s Plastering Limited</t>
  </si>
  <si>
    <t>Quick Quote - Repairs &amp; Voids Metalwork</t>
  </si>
  <si>
    <t>C-013293</t>
  </si>
  <si>
    <t>P-008801 / C-013293</t>
  </si>
  <si>
    <t>Repairs to Council properties</t>
  </si>
  <si>
    <t>07068X</t>
  </si>
  <si>
    <t>GILLS OF BYKER</t>
  </si>
  <si>
    <t>008908 Westgate Multi-Storey Windows and Doors</t>
  </si>
  <si>
    <t>C-013305</t>
  </si>
  <si>
    <t>P-008908 / C-013305</t>
  </si>
  <si>
    <t>Newcastle City Council is looking for a sub-contractor to replace a number of aluminium windows and external doors to the 3no. Multi Storey Blocks in Westgate as part of the refurbishment works for the building.</t>
  </si>
  <si>
    <t>Metal Garage Doors Quick Quote</t>
  </si>
  <si>
    <t>C-013306</t>
  </si>
  <si>
    <t>P-008802 / C-013306</t>
  </si>
  <si>
    <t>The City Council are seeking to appoint a sub-contractor to carry out Replacement and Repairs to Garage Doors.</t>
  </si>
  <si>
    <t>312485</t>
  </si>
  <si>
    <t>PROOFSTAND LTD</t>
  </si>
  <si>
    <t>Woodside Avenue ? Removal of Non-Inert Material</t>
  </si>
  <si>
    <t>C-013307</t>
  </si>
  <si>
    <t>Newcastle City Council (NCC) wishes to appoint a Contractor to provide services to removal remain non-inert material to appropriate licenced tip. and discharge the conditions of the MMP. This work must be completed prior to 31st March 2025.</t>
  </si>
  <si>
    <t>NEPO 211 Civil Engineering and Infrastructure Works</t>
  </si>
  <si>
    <t>Environmental &gt; Waste Management &gt; Toxic &amp; Hazardous Waste</t>
  </si>
  <si>
    <t>Waste and recycling</t>
  </si>
  <si>
    <t>718826</t>
  </si>
  <si>
    <t>RAINTON CONSTRUCTION LTD</t>
  </si>
  <si>
    <t>Hawthorn Primary School - MUGA refurbishment works</t>
  </si>
  <si>
    <t>C-013324</t>
  </si>
  <si>
    <t>P-007396 / C-013324</t>
  </si>
  <si>
    <t>Framework Agreement for the delivery of Ground Works for capital and repairs and maintenance schemes</t>
  </si>
  <si>
    <t>Civic Centre BMS Heating Controls Maintenance</t>
  </si>
  <si>
    <t>C-013385</t>
  </si>
  <si>
    <t>P-008981 / C-013385</t>
  </si>
  <si>
    <t>Bi monthly servicing of the civic centres BMS, heating and air conditioning controls system</t>
  </si>
  <si>
    <t>648698</t>
  </si>
  <si>
    <t>JOHNSON CONTROL SYSTEMS LTD</t>
  </si>
  <si>
    <t>Inspection of 40T crane at Walker Quay</t>
  </si>
  <si>
    <t>C-013397</t>
  </si>
  <si>
    <t>P-008989 / C-013397</t>
  </si>
  <si>
    <t>Full inspection of crane at Walker Quay</t>
  </si>
  <si>
    <t>241767</t>
  </si>
  <si>
    <t>C &amp; D ACCESS</t>
  </si>
  <si>
    <t>000172 - Street Lighting PFI - Tay Valley Lighting Services</t>
  </si>
  <si>
    <t>C-006327</t>
  </si>
  <si>
    <t>000172 - Street Lighting PFI</t>
  </si>
  <si>
    <t>079574</t>
  </si>
  <si>
    <t>TAY VALLEY LIGHTING</t>
  </si>
  <si>
    <t>Simon Holloway</t>
  </si>
  <si>
    <t>000172 - Street Lighting PFI - Tay Valley Lighting (Newcastle and North Tyneside</t>
  </si>
  <si>
    <t>C-010358</t>
  </si>
  <si>
    <t>038024</t>
  </si>
  <si>
    <t>Tay Valley Lighting (Newcastle and North Tyneside) Ltd</t>
  </si>
  <si>
    <t>Processing of Recyclable Materials including through a MRF</t>
  </si>
  <si>
    <t>C-011446</t>
  </si>
  <si>
    <t>P-006639 / C-011446</t>
  </si>
  <si>
    <t>Environmental &gt; Waste Management &gt; Waste Disposal</t>
  </si>
  <si>
    <t>206958</t>
  </si>
  <si>
    <t>J &amp; B RECYCLING LTD</t>
  </si>
  <si>
    <t>NEPO307 Supply of Liquid Fuels</t>
  </si>
  <si>
    <t>C-011720</t>
  </si>
  <si>
    <t>P-007209 / C-011720</t>
  </si>
  <si>
    <t>Vehicle &gt; Fuel</t>
  </si>
  <si>
    <t>Vehicle management and heavy plant</t>
  </si>
  <si>
    <t>224965</t>
  </si>
  <si>
    <t>NRG LIMITED</t>
  </si>
  <si>
    <t>ATN Compactor and Servicing and repair</t>
  </si>
  <si>
    <t>C-012555</t>
  </si>
  <si>
    <t>P-008436 / C-012555</t>
  </si>
  <si>
    <t>Compactor and Servicing and repair</t>
  </si>
  <si>
    <t>Environmental &gt; Waste Management &gt; Waste Collection for Recycling</t>
  </si>
  <si>
    <t>142581</t>
  </si>
  <si>
    <t>T SERVICES (N.E) LTD</t>
  </si>
  <si>
    <t>Lot 1 - Vehicular Counts</t>
  </si>
  <si>
    <t>C-012626</t>
  </si>
  <si>
    <t>007655 - Transport Mode Use Data</t>
  </si>
  <si>
    <t>Street &gt; Planning</t>
  </si>
  <si>
    <t>Urban and transport planning</t>
  </si>
  <si>
    <t>248613</t>
  </si>
  <si>
    <t>Pricebuy Ltd t/a Traffic Data Centre</t>
  </si>
  <si>
    <t>Ad-Hoc Highways Traffic Management</t>
  </si>
  <si>
    <t>C-012906</t>
  </si>
  <si>
    <t>Lot 2 - Ad-Hoc Highways Traffic Management</t>
  </si>
  <si>
    <t>NEPO225 - Traffic Management Services</t>
  </si>
  <si>
    <t>264364</t>
  </si>
  <si>
    <t>TOTAL RESOURCES UK LTD</t>
  </si>
  <si>
    <t>5 -Year Repair, Service and Maintenance Contract</t>
  </si>
  <si>
    <t>C-012908</t>
  </si>
  <si>
    <t>NEPO408 - Lifts, Escalator &amp; Related Equipment, Maintenance, Repair &amp; Refurb</t>
  </si>
  <si>
    <t>Facilities &gt; Lifts</t>
  </si>
  <si>
    <t>Escalator installations and maintenance services</t>
  </si>
  <si>
    <t>306501</t>
  </si>
  <si>
    <t>RJ Lift Service Ltd</t>
  </si>
  <si>
    <t>Gully Waste Disposal</t>
  </si>
  <si>
    <t>C-012925</t>
  </si>
  <si>
    <t>P-008570 / C-012925</t>
  </si>
  <si>
    <t>This is an ATN in place to dispose of the gully waste that isn?t accepted at Byker</t>
  </si>
  <si>
    <t>316725</t>
  </si>
  <si>
    <t>ADMEC ENVIRONMENTAL SERVICES LTD</t>
  </si>
  <si>
    <t>Solar Photo Voltaic energy metering monitoring</t>
  </si>
  <si>
    <t>C-012947</t>
  </si>
  <si>
    <t>P-008620 / C-012947</t>
  </si>
  <si>
    <t>metering monitoring</t>
  </si>
  <si>
    <t>Facilities &gt; Energy Efficiency</t>
  </si>
  <si>
    <t>210774</t>
  </si>
  <si>
    <t>METER MANAGER LTD</t>
  </si>
  <si>
    <t>Lot 2 ? Bagged Salt (North East)</t>
  </si>
  <si>
    <t>C-013028</t>
  </si>
  <si>
    <t>NEPO203 Rock Salt</t>
  </si>
  <si>
    <t>Highway &gt; Rock Salt / Grit</t>
  </si>
  <si>
    <t>Highways and civil engineering materials</t>
  </si>
  <si>
    <t>070477</t>
  </si>
  <si>
    <t>PEACOCK SALT</t>
  </si>
  <si>
    <t>Management and Collection of W.E.E.E. and Batteries</t>
  </si>
  <si>
    <t>C-013049</t>
  </si>
  <si>
    <t>P-006899 / C-013049</t>
  </si>
  <si>
    <t>This solution provides the management and collection of household waste electrical and electronic equipment (WEEE) and batteries which is a statutory requirement for local authorities.</t>
  </si>
  <si>
    <t>Environmental &gt; Waste Management &gt; Not Elsewhere Classified</t>
  </si>
  <si>
    <t>297325</t>
  </si>
  <si>
    <t>Valpak Ltd</t>
  </si>
  <si>
    <t>Asbestos Removal Rhodar Ltd</t>
  </si>
  <si>
    <t>C-013052</t>
  </si>
  <si>
    <t>Asbestos Removal</t>
  </si>
  <si>
    <t>NEPO 234 Asbestos Removal Works</t>
  </si>
  <si>
    <t>Works &gt; Buildings &gt; Asbestos Removal</t>
  </si>
  <si>
    <t>Asbestos removal services</t>
  </si>
  <si>
    <t>247908</t>
  </si>
  <si>
    <t>RHODAR LTD</t>
  </si>
  <si>
    <t>Vega Environmental</t>
  </si>
  <si>
    <t>C-013051</t>
  </si>
  <si>
    <t>Asbestos surveying and analytical within domestic properties</t>
  </si>
  <si>
    <t>NEPO 221 - Demolition Works and Associated Services &amp; Asbestos Management</t>
  </si>
  <si>
    <t>239474</t>
  </si>
  <si>
    <t>VEGA ENVIRONMENTAL CONSULTANTS LTD</t>
  </si>
  <si>
    <t>Nithdale Close Garage Demolition</t>
  </si>
  <si>
    <t>C-013053</t>
  </si>
  <si>
    <t>P-008504 / C-013053</t>
  </si>
  <si>
    <t>319828</t>
  </si>
  <si>
    <t>GROUNDWORK SERVICES (DURHAM) LTD</t>
  </si>
  <si>
    <t>Lot 4 Automated Count Surveys - Street Systems</t>
  </si>
  <si>
    <t>C-013144</t>
  </si>
  <si>
    <t>273635</t>
  </si>
  <si>
    <t>STREETS SYSTEMS LTD</t>
  </si>
  <si>
    <t>Lot 2 - Vehicular Speed Surveys</t>
  </si>
  <si>
    <t>C-013142</t>
  </si>
  <si>
    <t>Lot 3 - Parking accumulation Surveys</t>
  </si>
  <si>
    <t>C-013143</t>
  </si>
  <si>
    <t>238972</t>
  </si>
  <si>
    <t>NORTH EAST TRAFFIC DATA COLLECTION LTD</t>
  </si>
  <si>
    <t>007727 - Highways Waste Disposal Rank 3 - REMONDIS</t>
  </si>
  <si>
    <t>C-013152</t>
  </si>
  <si>
    <t>007727 - Highways Waste Disposal</t>
  </si>
  <si>
    <t>Environmental &gt; Waste Management &gt; Waste Collection</t>
  </si>
  <si>
    <t>114925</t>
  </si>
  <si>
    <t>Remondis Limited</t>
  </si>
  <si>
    <t>007727 - Highways Waste Disposal Rank 2 - NORTH EAST CONCRETE</t>
  </si>
  <si>
    <t>C-013151</t>
  </si>
  <si>
    <t>Hire of Operated and Non-Operated Plant</t>
  </si>
  <si>
    <t>C-013157</t>
  </si>
  <si>
    <t>Vehicle &gt; Industrial</t>
  </si>
  <si>
    <t>220631</t>
  </si>
  <si>
    <t>Clee Hill Plant Ltd</t>
  </si>
  <si>
    <t>C-013154</t>
  </si>
  <si>
    <t>098890</t>
  </si>
  <si>
    <t>KELLY PLANT HIRE</t>
  </si>
  <si>
    <t>C-013155</t>
  </si>
  <si>
    <t>995359</t>
  </si>
  <si>
    <t>WARREN ACCESS LTD</t>
  </si>
  <si>
    <t>Rotary Way Grampion Scheme delivery and Major Scheme Development</t>
  </si>
  <si>
    <t>C-013204</t>
  </si>
  <si>
    <t>P-008128 / C-013204</t>
  </si>
  <si>
    <t>Warden Call Equipment - Answerlink - Annual Maintenance (2021 / 2024)</t>
  </si>
  <si>
    <t>C-011959</t>
  </si>
  <si>
    <t>P-007487 / C-011959</t>
  </si>
  <si>
    <t>This is the Annual Maintenance &amp; Support Charges Linked to Current YHN AnswerLink Software provided by Jontek Limited. The software is required to run the system so long as YHN use the Jontek hardware.</t>
  </si>
  <si>
    <t>Warden Call Equipment - Answerlink - Annual Maintenance</t>
  </si>
  <si>
    <t>Not applicable</t>
  </si>
  <si>
    <t>Sophie Hendry</t>
  </si>
  <si>
    <t>IP and Infrastructure Upgrade of the YHN-OSTARA Jontek Platform</t>
  </si>
  <si>
    <t>C-011996</t>
  </si>
  <si>
    <t>P-007527 / C-011996</t>
  </si>
  <si>
    <t>IP &amp; Infrastructure Upgrade of the Jontek Platform. To replace the existing Servers, PC?s &amp; licences at both the Main and DR Sites (include support for the Open IP Protocols)</t>
  </si>
  <si>
    <t>P-008232 Veeam - Support and Maintenance CCS</t>
  </si>
  <si>
    <t>C-012458</t>
  </si>
  <si>
    <t>P-008232 / C-012458</t>
  </si>
  <si>
    <t>We are seeking to renew our support and maintenance of our Corporate Veeam backup solution for a further 2 years.</t>
  </si>
  <si>
    <t>005908 - Server, SAN and Backup CCS Technology Products 2</t>
  </si>
  <si>
    <t>None</t>
  </si>
  <si>
    <t>Security Logging and Incident Reponse RM6068</t>
  </si>
  <si>
    <t>C-012695</t>
  </si>
  <si>
    <t>P-008280 / C-012695</t>
  </si>
  <si>
    <t>NCC currently manage an on-premise security logging solution, which is approaching the end of its contract in December 2023. As the complexity and sophistication of cyber threats continue to evolve, the upgrade is vital.</t>
  </si>
  <si>
    <t>003046 - PRO5 - Security Logging Software</t>
  </si>
  <si>
    <t>549944</t>
  </si>
  <si>
    <t>EUROPEAN ELECTRONIQUE LTD</t>
  </si>
  <si>
    <t>EICR (Electrical Installation Condition Report) Software</t>
  </si>
  <si>
    <t>C-012905</t>
  </si>
  <si>
    <t>P-008435 / C-012905</t>
  </si>
  <si>
    <t>Electrical testing software utilised for reviewing and signing off electrical tests to domestic dwellings, and in line with recent legislation changes.</t>
  </si>
  <si>
    <t>327428</t>
  </si>
  <si>
    <t>The Compliance Workbook Limited</t>
  </si>
  <si>
    <t>ATN - Shared Cost AVC Managed Service</t>
  </si>
  <si>
    <t>C-012972</t>
  </si>
  <si>
    <t>P-008663 / C-012972</t>
  </si>
  <si>
    <t>A fully managed and shared cost AVC scheme, it's the only managed service for shared costs AVCs in the current market and we have used this service successfully in previous years.</t>
  </si>
  <si>
    <t>277223</t>
  </si>
  <si>
    <t>AVC WISE LTD</t>
  </si>
  <si>
    <t>008677 - Mobile Phone Handsets - CCS</t>
  </si>
  <si>
    <t>C-013024</t>
  </si>
  <si>
    <t>P-008677 / C-013024</t>
  </si>
  <si>
    <t>The plan is to run a CCS further competition to refresh and replenish our mobile phone handsets.</t>
  </si>
  <si>
    <t>ICT &gt; Telecommunications &gt; Mobile</t>
  </si>
  <si>
    <t>125522</t>
  </si>
  <si>
    <t>ACADEMIA LTD</t>
  </si>
  <si>
    <t>008698 - AutoCad Licenses ATN</t>
  </si>
  <si>
    <t>C-013081</t>
  </si>
  <si>
    <t>P-008698 / C-013081</t>
  </si>
  <si>
    <t>Licenses required at speed and provided for a competitive price, client is working with ICT on a longer term solution.</t>
  </si>
  <si>
    <t>none</t>
  </si>
  <si>
    <t>241713</t>
  </si>
  <si>
    <t>GRAITEC LTD</t>
  </si>
  <si>
    <t>Netcall Liberty Solution Care annual Support and Maintenance ATN</t>
  </si>
  <si>
    <t>C-013272</t>
  </si>
  <si>
    <t>P-008887 / C-013272</t>
  </si>
  <si>
    <t>This is an NCC requirement for a one year period which will allow sufficient time and opportunity to review the existing service to assess vfm and a plan to drive customer service provision.</t>
  </si>
  <si>
    <t>School Street Eats- Pasta King UK Limited</t>
  </si>
  <si>
    <t>C-013273</t>
  </si>
  <si>
    <t>Lot 1 - Street food Concept: We are looking for a Provider of a ?Street Food? concept, defined as ready to eat food for immediate consumption, including innovative menu options around for example: noodles, rice and sauces.</t>
  </si>
  <si>
    <t>School Street Eats</t>
  </si>
  <si>
    <t>PASTAKING (UK) LIMITED</t>
  </si>
  <si>
    <t>School Street Eats - On a Roll Sandwich Company</t>
  </si>
  <si>
    <t>C-013315</t>
  </si>
  <si>
    <t>P-008539 / C-013315</t>
  </si>
  <si>
    <t>Lot 3 ? Sandwiches and Pre Packed Salads: We are looking for a Provider of Sandwiches and Pre Packed Salads, with a range of various filings.</t>
  </si>
  <si>
    <t>x 2 12 month options to extend</t>
  </si>
  <si>
    <t>211653</t>
  </si>
  <si>
    <t>ON A ROLL SANDWICH CO LTD</t>
  </si>
  <si>
    <t>008919 - Drainage Modelling Software Subscription ATN</t>
  </si>
  <si>
    <t>C-013323</t>
  </si>
  <si>
    <t>P-008919 / C-013323</t>
  </si>
  <si>
    <t>Subscription renewal for an essential NCC product, necessary for Flood risk management work in hydraulic modelling</t>
  </si>
  <si>
    <t>336074</t>
  </si>
  <si>
    <t>ARKANCE UK LTD</t>
  </si>
  <si>
    <t>C-013333</t>
  </si>
  <si>
    <t>P-008539 / C-013333</t>
  </si>
  <si>
    <t>x 2 12 month options</t>
  </si>
  <si>
    <t>268677</t>
  </si>
  <si>
    <t>HANDMADE SPECIALITY PRODUCTS LTD</t>
  </si>
  <si>
    <t>003883 - Procurement of a Leisure Concession - Greenwich Leisure Limited</t>
  </si>
  <si>
    <t>C-008881</t>
  </si>
  <si>
    <t>003883 - Procurement of a Leisure Concession</t>
  </si>
  <si>
    <t>Culture and Tourism</t>
  </si>
  <si>
    <t>255230</t>
  </si>
  <si>
    <t>GREENWICH LEISURE LIMITED</t>
  </si>
  <si>
    <t>Public Sector/Not known</t>
  </si>
  <si>
    <t>ATN - Property Online Portal</t>
  </si>
  <si>
    <t>C-012967</t>
  </si>
  <si>
    <t>P-008638 / C-012967</t>
  </si>
  <si>
    <t>Property Services require access to an online portal that holds key comparable evidence of property deals within the City. This is to inform statutory valuations and negotiations on our commercial portfolio.</t>
  </si>
  <si>
    <t>328695</t>
  </si>
  <si>
    <t>EG (part of LexisNexis)</t>
  </si>
  <si>
    <t>C-012985</t>
  </si>
  <si>
    <t>085045</t>
  </si>
  <si>
    <t>Pinsent Masons LLP</t>
  </si>
  <si>
    <t>Not known</t>
  </si>
  <si>
    <t>C-012987</t>
  </si>
  <si>
    <t>042788</t>
  </si>
  <si>
    <t>TROWERS &amp; HAMLINS</t>
  </si>
  <si>
    <t>C-012992</t>
  </si>
  <si>
    <t>328905</t>
  </si>
  <si>
    <t>Brodies LLP</t>
  </si>
  <si>
    <t>C-012993</t>
  </si>
  <si>
    <t>328944</t>
  </si>
  <si>
    <t>BIRD &amp; BIRD LLP</t>
  </si>
  <si>
    <t>C-012994</t>
  </si>
  <si>
    <t>328943</t>
  </si>
  <si>
    <t>CAPSTICKS SOLICITORS LLP</t>
  </si>
  <si>
    <t>C-012995</t>
  </si>
  <si>
    <t>328941</t>
  </si>
  <si>
    <t>Devonshires Solicitors LLP</t>
  </si>
  <si>
    <t>C-012998</t>
  </si>
  <si>
    <t>329060</t>
  </si>
  <si>
    <t>Forbes Solicitors LLP</t>
  </si>
  <si>
    <t>C-013368</t>
  </si>
  <si>
    <t>P-008391 / C-013368</t>
  </si>
  <si>
    <t>337513</t>
  </si>
  <si>
    <t>Johnsons 1871 Ltd</t>
  </si>
  <si>
    <t>008785 - ATN Independent Governance Review</t>
  </si>
  <si>
    <t>C-013193</t>
  </si>
  <si>
    <t>P-008785 / C-013193</t>
  </si>
  <si>
    <t>Democratic Services</t>
  </si>
  <si>
    <t>320973</t>
  </si>
  <si>
    <t>CENTRE FOR GOVERNANCE AND SCRUTINY</t>
  </si>
  <si>
    <t>007354 - Regional Post Mortem Solution</t>
  </si>
  <si>
    <t>C-011986</t>
  </si>
  <si>
    <t>P-007354 / C-011986</t>
  </si>
  <si>
    <t>Regional post mortem solution</t>
  </si>
  <si>
    <t>60</t>
  </si>
  <si>
    <t>022411</t>
  </si>
  <si>
    <t>NEWCASTLE UPON TYNE HOSPITAL TRUST</t>
  </si>
  <si>
    <t>Public Sector</t>
  </si>
  <si>
    <t>C-012788</t>
  </si>
  <si>
    <t>212713</t>
  </si>
  <si>
    <t>WS HARRISON &amp; SON</t>
  </si>
  <si>
    <t>Provision of Traffic Signals and Associated Products - TELENT ATN</t>
  </si>
  <si>
    <t>C-013359</t>
  </si>
  <si>
    <t>P-008972 / C-013359</t>
  </si>
  <si>
    <t>ATN for Telent</t>
  </si>
  <si>
    <t>Street &gt; Traffic Control &gt; Traffic signals</t>
  </si>
  <si>
    <t>310771</t>
  </si>
  <si>
    <t>TELENT TECHNOLOGY SERVICES LTD</t>
  </si>
  <si>
    <t>5 x Toro LT-F3000 triple flail mowers</t>
  </si>
  <si>
    <t>C-013390</t>
  </si>
  <si>
    <t>UN24296</t>
  </si>
  <si>
    <t>NEPO 214 - Grounds Maintenance Equipment and Plant</t>
  </si>
  <si>
    <t>220203</t>
  </si>
  <si>
    <t>LLOYD MOTORS</t>
  </si>
  <si>
    <t>School Street Eats -Incredibly Smart Food Ltd</t>
  </si>
  <si>
    <t>C-013317</t>
  </si>
  <si>
    <t>P-008539 / C-013317</t>
  </si>
  <si>
    <t>Lot 1 ( Street Food Concept) Lot 2 (Wrap Meals) and Lot 4 (Wrapped Sweet Dessert Options)</t>
  </si>
  <si>
    <t>335987</t>
  </si>
  <si>
    <t>Incredibly Smart Food Ltd</t>
  </si>
  <si>
    <t>003839 - Unitary Charge and Reconciliation Costs for BSF Schools</t>
  </si>
  <si>
    <t>C-003839</t>
  </si>
  <si>
    <t>202702</t>
  </si>
  <si>
    <t>LEND LEASE</t>
  </si>
  <si>
    <t>Not SME</t>
  </si>
  <si>
    <t>006365 - Supply of Electrical Equipment</t>
  </si>
  <si>
    <t>C-011359</t>
  </si>
  <si>
    <t>P-006365 / C-011359</t>
  </si>
  <si>
    <t>Supply of electrical equipment</t>
  </si>
  <si>
    <t>Building &gt; Electrical</t>
  </si>
  <si>
    <t>058301</t>
  </si>
  <si>
    <t>EYRE &amp; ELLISTON LTD T/A EGS</t>
  </si>
  <si>
    <t>Hire of Security Containers &amp; Cabins</t>
  </si>
  <si>
    <t>C-011648</t>
  </si>
  <si>
    <t>P-007148 / C-011648</t>
  </si>
  <si>
    <t>130777</t>
  </si>
  <si>
    <t>JOHN NIXON LTD</t>
  </si>
  <si>
    <t>Parkway Phase 2</t>
  </si>
  <si>
    <t>C-012382</t>
  </si>
  <si>
    <t>P-007929 / C-012382</t>
  </si>
  <si>
    <t>For the provision of development on the site ?Parkway Phase 2? in Chapel Ward. The development will comprise of approximately 50-60 new homes for older people.</t>
  </si>
  <si>
    <t>Place</t>
  </si>
  <si>
    <t>181110</t>
  </si>
  <si>
    <t>KEEPMOAT HOMES LTD</t>
  </si>
  <si>
    <t>Mattress Deliveries (Palatine Beds)</t>
  </si>
  <si>
    <t>C-012554</t>
  </si>
  <si>
    <t>P-008441 / C-012554</t>
  </si>
  <si>
    <t>Facilities &gt; Not Elsewhere Classified</t>
  </si>
  <si>
    <t>Housing and facilities management</t>
  </si>
  <si>
    <t>299555</t>
  </si>
  <si>
    <t>Kuehne + Nagel Ltd</t>
  </si>
  <si>
    <t>C-012819</t>
  </si>
  <si>
    <t>P-008100 / C-012819</t>
  </si>
  <si>
    <t>286237</t>
  </si>
  <si>
    <t>AO RETAIL LIMITED</t>
  </si>
  <si>
    <t>YHN Painting Programme</t>
  </si>
  <si>
    <t>C-011664</t>
  </si>
  <si>
    <t>P-006936 / C-011664</t>
  </si>
  <si>
    <t>2020 - 2024 YHN Painting Programme</t>
  </si>
  <si>
    <t>966429</t>
  </si>
  <si>
    <t>BELL DECORATING GROUP</t>
  </si>
  <si>
    <t>Mobile Voice and Data Service (YHN only)</t>
  </si>
  <si>
    <t>C-012455</t>
  </si>
  <si>
    <t>P-008286 / C-012455</t>
  </si>
  <si>
    <t>The provision of both voice and data SIMS from EE (previously Everything Everywhere) - Part of the BT Group</t>
  </si>
  <si>
    <t>003356 - Network Services Framework mobile Voice and Data Service - EE Limited</t>
  </si>
  <si>
    <t>254989</t>
  </si>
  <si>
    <t>EE LTD</t>
  </si>
  <si>
    <t>C-012826</t>
  </si>
  <si>
    <t>P-008100 / C-012826</t>
  </si>
  <si>
    <t>308959</t>
  </si>
  <si>
    <t>Stearn Electric Co Ltd</t>
  </si>
  <si>
    <t>003230 - Go Digital - Wireless Concession - BT Wholesale</t>
  </si>
  <si>
    <t>C-008320</t>
  </si>
  <si>
    <t>003230 - Go Digital - Wireless Concession</t>
  </si>
  <si>
    <t>074499</t>
  </si>
  <si>
    <t>BT</t>
  </si>
  <si>
    <t>003837 - Provision of the Unitary Charge for BSF Phase 1 Schools - Cofely</t>
  </si>
  <si>
    <t>C-008876</t>
  </si>
  <si>
    <t>003838 - Provision of the Unitary Charge for BSF Phase 2 Schools - Robertson Fac</t>
  </si>
  <si>
    <t>C-008878</t>
  </si>
  <si>
    <t>092969</t>
  </si>
  <si>
    <t>ROBERTSON FACILITIES MANAGEMENT</t>
  </si>
  <si>
    <t>003883 - Procurement of a Leisure Concession - North Country Leisure Ltd</t>
  </si>
  <si>
    <t>C-008880</t>
  </si>
  <si>
    <t>082387</t>
  </si>
  <si>
    <t>NORTH COUNTRY LEISURE LTD</t>
  </si>
  <si>
    <t>Home Delivery Service</t>
  </si>
  <si>
    <t>C-011992</t>
  </si>
  <si>
    <t>P-007513 / C-011992</t>
  </si>
  <si>
    <t>Customer Services</t>
  </si>
  <si>
    <t>108019</t>
  </si>
  <si>
    <t>ROYAL VOLUNTATRY SERVICE</t>
  </si>
  <si>
    <t>RM6068 Sophos Anti Virus Software Renewal</t>
  </si>
  <si>
    <t>C-012072</t>
  </si>
  <si>
    <t>P-007579 / C-012072</t>
  </si>
  <si>
    <t>Renewal of anti virus software</t>
  </si>
  <si>
    <t>244646</t>
  </si>
  <si>
    <t>SOFTCAT LTD</t>
  </si>
  <si>
    <t>Void Energy Management Service</t>
  </si>
  <si>
    <t>C-012538</t>
  </si>
  <si>
    <t>P-008388 / C-012538</t>
  </si>
  <si>
    <t>Procurement of a service provider for managing energy when properties go void, between tenancies</t>
  </si>
  <si>
    <t>Facilities &gt; Energy Efficiency &gt; Energy use reduction measures</t>
  </si>
  <si>
    <t>335747</t>
  </si>
  <si>
    <t>UTILITA ENERGY LIMITED</t>
  </si>
  <si>
    <t>008140 - Mobile Phone Data</t>
  </si>
  <si>
    <t>C-012543</t>
  </si>
  <si>
    <t>P-008140 / C-012543</t>
  </si>
  <si>
    <t>Direct Award from CCS Framework to BT EE</t>
  </si>
  <si>
    <t>Contract was priced at 48 months (order form states 24 months + 2 x 12 month extensions)</t>
  </si>
  <si>
    <t>192481</t>
  </si>
  <si>
    <t>BT PLC</t>
  </si>
  <si>
    <t>Cleaning of the Property Portfolio managed by Knight Frank</t>
  </si>
  <si>
    <t>C-012630</t>
  </si>
  <si>
    <t>P-008513 / C-012630</t>
  </si>
  <si>
    <t>Cleaning services in the 7 properties managed by Knight Frank under contract 007898. Knight frank have procured this contract</t>
  </si>
  <si>
    <t>Cleaning &gt; Cleaning Service &gt; Not Elsewhere Classified</t>
  </si>
  <si>
    <t>228867</t>
  </si>
  <si>
    <t>CHURCHILL CONTRACT SERVICES LTD</t>
  </si>
  <si>
    <t>008507 - Capita ONE Education Licensing, support and Maintenance Agreement</t>
  </si>
  <si>
    <t>C-012833</t>
  </si>
  <si>
    <t>P-008507 / C-012833</t>
  </si>
  <si>
    <t>Capita One Education Software - Licensing and Support &amp;Maintenance</t>
  </si>
  <si>
    <t>312513</t>
  </si>
  <si>
    <t>CAPITA BUSINESS SERVICES LTD</t>
  </si>
  <si>
    <t>008562 - ESRI (GIS) Software ATN</t>
  </si>
  <si>
    <t>C-012842</t>
  </si>
  <si>
    <t>P-008562 / C-012842</t>
  </si>
  <si>
    <t>ESRI (GIS) Software ATN</t>
  </si>
  <si>
    <t>769396</t>
  </si>
  <si>
    <t>ESRI (UK) LTD</t>
  </si>
  <si>
    <t>ATN - Catering Disposables</t>
  </si>
  <si>
    <t>C-012844</t>
  </si>
  <si>
    <t>P-008563 / C-012844</t>
  </si>
  <si>
    <t>ATN - Catering Disposables. ATN until we can procure our own solution or the Regional NEPO solution is in place. will be added onto the NEPO Office Supplies FW</t>
  </si>
  <si>
    <t>003454</t>
  </si>
  <si>
    <t>ALLIANCE DISPOSABLES LTD</t>
  </si>
  <si>
    <t>Supply of Service for Direct Debit Electronic Payment Services (NCC)</t>
  </si>
  <si>
    <t>C-012942</t>
  </si>
  <si>
    <t>P-008649 / C-012942</t>
  </si>
  <si>
    <t>Supply of Service for Direct Debit Electronic Payment Services (NCC) direct award via Northern Housing Consortium</t>
  </si>
  <si>
    <t>3 x 12 month options (2 x 12 remaining)</t>
  </si>
  <si>
    <t>148270</t>
  </si>
  <si>
    <t>ALLPAY.NET LIMITED</t>
  </si>
  <si>
    <t>NEC Revenues &amp; Benefits, NEC Document Management and NEC Housing</t>
  </si>
  <si>
    <t>C-012964</t>
  </si>
  <si>
    <t>P-008225 / C-012964</t>
  </si>
  <si>
    <t>NEC Revenues &amp; Benefits, NEC Document Management and NEC Housing. Direct award from CCS VAS Framework. This single contract replaces YHN Housing and Document Management contract and NCC Revs and Bens solution</t>
  </si>
  <si>
    <t>088795</t>
  </si>
  <si>
    <t>NEC SOFTWARE SOLUTIONS</t>
  </si>
  <si>
    <t>Azul Java ? Support &amp; Maintenance 2024-25</t>
  </si>
  <si>
    <t>C-013048</t>
  </si>
  <si>
    <t>P-008692 / C-013048</t>
  </si>
  <si>
    <t>Azul Java ? Support &amp; Maintenance 2024-25 ATN</t>
  </si>
  <si>
    <t>002918</t>
  </si>
  <si>
    <t>INSIGHT DIRECT (UK) LTD</t>
  </si>
  <si>
    <t>NCC Paypoint and QVC Vouchers (Payments Out)</t>
  </si>
  <si>
    <t>C-013080</t>
  </si>
  <si>
    <t>P-008730 / C-013080</t>
  </si>
  <si>
    <t>NCC Paypoint and QVC Vouchers (Payments Out). Payment of vouchers to individuals (up to the value of £100 per voucher).</t>
  </si>
  <si>
    <t>219256</t>
  </si>
  <si>
    <t>PAYPOINT NETWORK LTD</t>
  </si>
  <si>
    <t>008753 - CCS Purchase Card Solution</t>
  </si>
  <si>
    <t>C-013097</t>
  </si>
  <si>
    <t>P-008753 / C-013097</t>
  </si>
  <si>
    <t>CCS Purchase Card Solution - includes P Cards/Lodge Cards and access to Smart Data Online (Replaces 005946). Automatically renewed via CCS RM6248 - Payment Solutions 2.</t>
  </si>
  <si>
    <t>208023</t>
  </si>
  <si>
    <t>NAT WEST BANK PLC</t>
  </si>
  <si>
    <t>ESS Contract for SIMS Support to Schools</t>
  </si>
  <si>
    <t>C-013185</t>
  </si>
  <si>
    <t>P-008830 / C-013185</t>
  </si>
  <si>
    <t>305665</t>
  </si>
  <si>
    <t>EDUCATION SOFTWARE SOLUTIONS</t>
  </si>
  <si>
    <t>Lot 3 - Laptops</t>
  </si>
  <si>
    <t>C-013283</t>
  </si>
  <si>
    <t>Laptops - aggregation through CCS</t>
  </si>
  <si>
    <t>IT Hardware for Local Authorities EA21 via CCS RM6068</t>
  </si>
  <si>
    <t>020046</t>
  </si>
  <si>
    <t>COMPUTACENTER (UK) LTD</t>
  </si>
  <si>
    <t>Lot 2 - Laptops</t>
  </si>
  <si>
    <t>C-013282</t>
  </si>
  <si>
    <t>Laptops - Aggregation via CCS</t>
  </si>
  <si>
    <t>Lot 1 - Desktops</t>
  </si>
  <si>
    <t>C-013281</t>
  </si>
  <si>
    <t>EA21 call off</t>
  </si>
  <si>
    <t>056278</t>
  </si>
  <si>
    <t>SCC (COMPQ)</t>
  </si>
  <si>
    <t>Lot 6 - Servers</t>
  </si>
  <si>
    <t>C-013284</t>
  </si>
  <si>
    <t>Aggregation via CCS</t>
  </si>
  <si>
    <t>125842</t>
  </si>
  <si>
    <t>XMA LTD</t>
  </si>
  <si>
    <t>E5 Upgrade</t>
  </si>
  <si>
    <t>C-013389</t>
  </si>
  <si>
    <t>P-007794 / C-013389</t>
  </si>
  <si>
    <t>Upgrade ot E5 (ATN was approved in 2022 - however this was delayed. Some additional costs were incured for the upgrade in 2024 due to ICT staff shortages and additional work required</t>
  </si>
  <si>
    <t>053593</t>
  </si>
  <si>
    <t>ADVANCED BUSINESS SOFTWARE &amp; SOLUTIONS L</t>
  </si>
  <si>
    <t>005946 - CCS Purchase Card Solution</t>
  </si>
  <si>
    <t>C-005946</t>
  </si>
  <si>
    <t>Purchase Card Solution</t>
  </si>
  <si>
    <t>Financial &gt; Credit Services &gt; Cards</t>
  </si>
  <si>
    <t>101862</t>
  </si>
  <si>
    <t>The Royal Bank of Scotland</t>
  </si>
  <si>
    <t>006080 - Merchant Acquiring Service</t>
  </si>
  <si>
    <t>C-006080</t>
  </si>
  <si>
    <t>P-006080 / C-006080</t>
  </si>
  <si>
    <t>Merchant acquiring Services</t>
  </si>
  <si>
    <t>Financial &gt; Banking</t>
  </si>
  <si>
    <t>309458</t>
  </si>
  <si>
    <t>LLOYDS BANK PLC</t>
  </si>
  <si>
    <t>Window Cleaning Contract</t>
  </si>
  <si>
    <t>C-011064</t>
  </si>
  <si>
    <t>Re-Procurement. In-House service provision terminates as of 31/03/2018. Can't utilise the current NCC Contract so YHN have to re-procure. Include Tree Top Village for the first time.</t>
  </si>
  <si>
    <t>Cleaning &gt; Cleaning Service &gt; External</t>
  </si>
  <si>
    <t>43</t>
  </si>
  <si>
    <t>267852</t>
  </si>
  <si>
    <t>MAXIM FM</t>
  </si>
  <si>
    <t>Datacentre Maintenance and Support</t>
  </si>
  <si>
    <t>C-012457</t>
  </si>
  <si>
    <t>P-008109 / C-012457</t>
  </si>
  <si>
    <t>Procuring all aspects of Datacentre maintenance - UPS Switch-gear Generators Cooling Systems Fire Suppression Systems Batteries</t>
  </si>
  <si>
    <t>006458 - Insurance provision and claims handling</t>
  </si>
  <si>
    <t>C-012561</t>
  </si>
  <si>
    <t>P-006458 / C-012561</t>
  </si>
  <si>
    <t>Insurance provision and claims handling</t>
  </si>
  <si>
    <t>Financial &gt; Insurance &gt; Not Elsewhere Classified</t>
  </si>
  <si>
    <t>Insurance services</t>
  </si>
  <si>
    <t>232719</t>
  </si>
  <si>
    <t>ZURICH MUNICIPAL</t>
  </si>
  <si>
    <t>School central server refresh</t>
  </si>
  <si>
    <t>C-012651</t>
  </si>
  <si>
    <t>P-008098 / C-012651</t>
  </si>
  <si>
    <t>New servers, storage to expand/replace existing servers</t>
  </si>
  <si>
    <t>ESPO 319_19 Lot 4 - Salary Sacrifice Scheme</t>
  </si>
  <si>
    <t>C-012655</t>
  </si>
  <si>
    <t>P-007956 / C-012655</t>
  </si>
  <si>
    <t>Home electronics and white goods salary sacrifice</t>
  </si>
  <si>
    <t>137267</t>
  </si>
  <si>
    <t>NORTHUMBRIA HEALTHCARE NHS TRUST</t>
  </si>
  <si>
    <t>ESPO 319_19 Lot 6 - Salary Sacrifice Scheme</t>
  </si>
  <si>
    <t>C-012656</t>
  </si>
  <si>
    <t>P-007957 / C-012656</t>
  </si>
  <si>
    <t>Salary sacrifice scheme for car leasing</t>
  </si>
  <si>
    <t>C-012730</t>
  </si>
  <si>
    <t>095734</t>
  </si>
  <si>
    <t>ADARE LTD</t>
  </si>
  <si>
    <t>C-012731</t>
  </si>
  <si>
    <t>038161</t>
  </si>
  <si>
    <t>CIVICA SERVICES LTD</t>
  </si>
  <si>
    <t>C-012738</t>
  </si>
  <si>
    <t>055670</t>
  </si>
  <si>
    <t>AECOM</t>
  </si>
  <si>
    <t>C-012740</t>
  </si>
  <si>
    <t>131083</t>
  </si>
  <si>
    <t>ATKINS LTD</t>
  </si>
  <si>
    <t>C-012741</t>
  </si>
  <si>
    <t>171996</t>
  </si>
  <si>
    <t>C-012746</t>
  </si>
  <si>
    <t>223972</t>
  </si>
  <si>
    <t>FAITHFULL &amp; GOULD LTD</t>
  </si>
  <si>
    <t>C-012747</t>
  </si>
  <si>
    <t>314749</t>
  </si>
  <si>
    <t>GARDINER &amp; THEOBALD LLP</t>
  </si>
  <si>
    <t>C-012750</t>
  </si>
  <si>
    <t>325567</t>
  </si>
  <si>
    <t>Hydrock Consultants LTD</t>
  </si>
  <si>
    <t>C-012751</t>
  </si>
  <si>
    <t>315724</t>
  </si>
  <si>
    <t>JACOBS UK LIMITED</t>
  </si>
  <si>
    <t>C-012752</t>
  </si>
  <si>
    <t>249628</t>
  </si>
  <si>
    <t>JBA CONSULTING</t>
  </si>
  <si>
    <t>C-012753</t>
  </si>
  <si>
    <t>597819</t>
  </si>
  <si>
    <t>MOTT MACDONALD UK LTD</t>
  </si>
  <si>
    <t>C-012755</t>
  </si>
  <si>
    <t>317420</t>
  </si>
  <si>
    <t>OVE ARUP &amp; PARTNERS</t>
  </si>
  <si>
    <t>C-012756</t>
  </si>
  <si>
    <t>270936</t>
  </si>
  <si>
    <t>RPS CONSULTING SERVICES LTD</t>
  </si>
  <si>
    <t>C-012757</t>
  </si>
  <si>
    <t>284764</t>
  </si>
  <si>
    <t>STANTEC UK LTD</t>
  </si>
  <si>
    <t>C-012761</t>
  </si>
  <si>
    <t>167209</t>
  </si>
  <si>
    <t>TURNER &amp; TOWNSEND</t>
  </si>
  <si>
    <t>C-012762</t>
  </si>
  <si>
    <t>117735</t>
  </si>
  <si>
    <t>WSP UK LIMITED</t>
  </si>
  <si>
    <t>C-012784</t>
  </si>
  <si>
    <t>269698</t>
  </si>
  <si>
    <t>PENNA PLC</t>
  </si>
  <si>
    <t>NEPO 502 - Provision of Office Supplies</t>
  </si>
  <si>
    <t>C-012810</t>
  </si>
  <si>
    <t>Office supplies includes, but is not limited to: Stationery including notepads and writing supplies Electronic office products including cartridges, printer inks, ribbons Paper and printing supplies Catering, hygiene, safety products Post room</t>
  </si>
  <si>
    <t>Stationery</t>
  </si>
  <si>
    <t>Office supplies</t>
  </si>
  <si>
    <t>274938</t>
  </si>
  <si>
    <t>LYRECO UK LTD</t>
  </si>
  <si>
    <t>NEPO 417 - Janitorial and Facilities Supplies</t>
  </si>
  <si>
    <t>C-012811</t>
  </si>
  <si>
    <t>Regional Contract for Janitorial and Facilities Supplies.</t>
  </si>
  <si>
    <t>Cleaning &gt; Cleaning Materials</t>
  </si>
  <si>
    <t>073275</t>
  </si>
  <si>
    <t>BUNZL GREENHAM</t>
  </si>
  <si>
    <t>NEPO302 Supply of Gas</t>
  </si>
  <si>
    <t>C-012831</t>
  </si>
  <si>
    <t>The NEPO Gas Framework provides users access to a gas supply contract and associated services.</t>
  </si>
  <si>
    <t>Utilities &gt; Gas</t>
  </si>
  <si>
    <t>Gas</t>
  </si>
  <si>
    <t>088224</t>
  </si>
  <si>
    <t>CORONA ENERGY</t>
  </si>
  <si>
    <t>NEPO301 Electricity Supply</t>
  </si>
  <si>
    <t>C-012849</t>
  </si>
  <si>
    <t>The NEPO Electricity Framework provides users with access to an electricity supply contract and associated services to non-domestic sites.</t>
  </si>
  <si>
    <t>Utilities &gt; Electricity</t>
  </si>
  <si>
    <t>139353</t>
  </si>
  <si>
    <t>EDF ENERGY CUSTOMERS PLC</t>
  </si>
  <si>
    <t>NEPO311 Retail Water Services</t>
  </si>
  <si>
    <t>C-012851</t>
  </si>
  <si>
    <t>NEPO311 Water Retail Services is a sole-supplier framework agreement for the provision of water, wastewater and ancillary services.</t>
  </si>
  <si>
    <t>Utilities &gt; Water</t>
  </si>
  <si>
    <t>Water</t>
  </si>
  <si>
    <t>257603</t>
  </si>
  <si>
    <t>WAVE LTD</t>
  </si>
  <si>
    <t>NEPO417 - Janitorial and Facilities Supplies</t>
  </si>
  <si>
    <t>C-012896</t>
  </si>
  <si>
    <t>2x24</t>
  </si>
  <si>
    <t>C-012980</t>
  </si>
  <si>
    <t>238652</t>
  </si>
  <si>
    <t>BEVAN BRITTAN</t>
  </si>
  <si>
    <t>C-012982</t>
  </si>
  <si>
    <t>169162</t>
  </si>
  <si>
    <t>DWF LLP</t>
  </si>
  <si>
    <t>C-012983</t>
  </si>
  <si>
    <t>242159</t>
  </si>
  <si>
    <t>FREETHS LLP</t>
  </si>
  <si>
    <t>C-012986</t>
  </si>
  <si>
    <t>164146</t>
  </si>
  <si>
    <t>TLT LLP OFFICE ACCOUNT</t>
  </si>
  <si>
    <t>C-012989</t>
  </si>
  <si>
    <t>170151</t>
  </si>
  <si>
    <t>WEIGHTMANS LLP</t>
  </si>
  <si>
    <t>C-012990</t>
  </si>
  <si>
    <t>232231</t>
  </si>
  <si>
    <t>WILKIN CHAPMAN LLP</t>
  </si>
  <si>
    <t>C-012991</t>
  </si>
  <si>
    <t>001270</t>
  </si>
  <si>
    <t>WOMBLE BOND DICKINSON LLP</t>
  </si>
  <si>
    <t>C-013197</t>
  </si>
  <si>
    <t>259164</t>
  </si>
  <si>
    <t>KNIGHT FRANK</t>
  </si>
  <si>
    <t>C-013239</t>
  </si>
  <si>
    <t>P-008532 / C-013239</t>
  </si>
  <si>
    <t>NEPO531 - General Banking Services</t>
  </si>
  <si>
    <t>C-013320</t>
  </si>
  <si>
    <t>P-008836 / C-013320</t>
  </si>
  <si>
    <t>NCC main banking contract</t>
  </si>
  <si>
    <t>C-013369</t>
  </si>
  <si>
    <t>P-008391 / C-013369</t>
  </si>
  <si>
    <t>337532</t>
  </si>
  <si>
    <t>PICKFORDS MOVE MANAGEMENT LTD</t>
  </si>
  <si>
    <t>004854 - Bus Shelter Advertising</t>
  </si>
  <si>
    <t>C-011326</t>
  </si>
  <si>
    <t>P-004854 / C-011326</t>
  </si>
  <si>
    <t>Newcastle City Council are currently seeking an organisation to carry out the provision, installation and maintenance of bus shelters across the city.</t>
  </si>
  <si>
    <t>Facilities &gt; Advertising &gt; Not Elsewhere Classified</t>
  </si>
  <si>
    <t>12 month 12 month 12 month 12 month 12 month</t>
  </si>
  <si>
    <t>212893</t>
  </si>
  <si>
    <t>CLEAR CHANNEL UK LTD</t>
  </si>
  <si>
    <t>7406 - Dark Fibre Hardware RM6068 Lot 2 Call Off</t>
  </si>
  <si>
    <t>C-012034</t>
  </si>
  <si>
    <t>P-007406 / C-012034</t>
  </si>
  <si>
    <t>This Further Competition was conducted under the CCS Technology Products and Associated Services Framework Agreement (reference RM6068) Lot 2 Hardware and Associated Services</t>
  </si>
  <si>
    <t>007615 - 10GB Leased Lines RM3808</t>
  </si>
  <si>
    <t>C-012054</t>
  </si>
  <si>
    <t>P-007615 / C-012054</t>
  </si>
  <si>
    <t>CCS Framework RM3808 for 10 GB LEASED LINES</t>
  </si>
  <si>
    <t>025686</t>
  </si>
  <si>
    <t>SOFTCAT PLC</t>
  </si>
  <si>
    <t>007830 - Corporate Wifi Digital Infrastructure (City WIFI) RM6068</t>
  </si>
  <si>
    <t>C-012313</t>
  </si>
  <si>
    <t>P-007830 / C-012313</t>
  </si>
  <si>
    <t>ICT &gt; Services &gt; Cloud Services</t>
  </si>
  <si>
    <t>Adult Learning Management Information System</t>
  </si>
  <si>
    <t>C-012365</t>
  </si>
  <si>
    <t>P-008064 / C-012365</t>
  </si>
  <si>
    <t>12m 12m</t>
  </si>
  <si>
    <t>008103 - Concierge Switching Refresh RM6068</t>
  </si>
  <si>
    <t>C-012374</t>
  </si>
  <si>
    <t>P-008103 / C-012374</t>
  </si>
  <si>
    <t>007882 - Wireless Network Expansion RM6068</t>
  </si>
  <si>
    <t>C-012252</t>
  </si>
  <si>
    <t>P-007882 / C-012252</t>
  </si>
  <si>
    <t>Mini Comp Rm6068</t>
  </si>
  <si>
    <t>Biosphere Wireless Replacement RM6068</t>
  </si>
  <si>
    <t>C-012447</t>
  </si>
  <si>
    <t>P-008210 / C-012447</t>
  </si>
  <si>
    <t>CCS</t>
  </si>
  <si>
    <t>008322 - Cisco Networking and Identity Enterprise License Agreement (RM6068)</t>
  </si>
  <si>
    <t>C-012482</t>
  </si>
  <si>
    <t>P-008322 / C-012482</t>
  </si>
  <si>
    <t>Scope: Cisco - All enterprise switching, all enterprise wireless and Identity Services Engine for license period of 5 years</t>
  </si>
  <si>
    <t>007649 - Vulnerability Managed Software RM6068 L3</t>
  </si>
  <si>
    <t>C-012621</t>
  </si>
  <si>
    <t>P-007649 / C-012621</t>
  </si>
  <si>
    <t>RM6068 - Vulnerability Managed Software - Lot 3</t>
  </si>
  <si>
    <t>008471 - Durham &amp; Tyne &amp; Wear UTMC System Refresh</t>
  </si>
  <si>
    <t>C-012632</t>
  </si>
  <si>
    <t>P-008471 / C-012632</t>
  </si>
  <si>
    <t>Environmental &gt; Technical Equipment &gt; Not Elsewhere Classified</t>
  </si>
  <si>
    <t>Highway Services &amp; Equipment</t>
  </si>
  <si>
    <t>further option to extend by 1 x 3 years and 1 x 2 years</t>
  </si>
  <si>
    <t>The Supply and Maintenance of Non- Advertising Bus Shelters 2024</t>
  </si>
  <si>
    <t>C-012790</t>
  </si>
  <si>
    <t>P-008386 / C-012790</t>
  </si>
  <si>
    <t>The Supply and Maintenance of Non- Advertising Bus Shelters</t>
  </si>
  <si>
    <t>Environmental &gt; Technical Equipment</t>
  </si>
  <si>
    <t>294724</t>
  </si>
  <si>
    <t>CLEAR CHANNEL UK LIMITED</t>
  </si>
  <si>
    <t>008607 - ATN - Adult Learning Management Information System Extension (Tribal)</t>
  </si>
  <si>
    <t>C-012924</t>
  </si>
  <si>
    <t>P-008607 / C-012924</t>
  </si>
  <si>
    <t>Adult Learning Management Information System Extension (Tribal)</t>
  </si>
  <si>
    <t>111083</t>
  </si>
  <si>
    <t>TRIBAL EDUCATION</t>
  </si>
  <si>
    <t>ATN - Publication and Advertising of Statutory Notices and Announcements</t>
  </si>
  <si>
    <t>C-012974</t>
  </si>
  <si>
    <t>P-008585 / C-012974</t>
  </si>
  <si>
    <t>Facilities &gt; Marketing</t>
  </si>
  <si>
    <t>PR &amp; Image / Printing &amp; Design</t>
  </si>
  <si>
    <t>219751</t>
  </si>
  <si>
    <t>REACH PUBLISHING LTD</t>
  </si>
  <si>
    <t>008621 - Newcastle City Council Firewall Refresh (RM6098)</t>
  </si>
  <si>
    <t>C-013011</t>
  </si>
  <si>
    <t>P-008621 / C-013011</t>
  </si>
  <si>
    <t>Purchase and replace existing firewalls with new supported models</t>
  </si>
  <si>
    <t>Servers, Storage &amp; Backup Refresh (RM6098)</t>
  </si>
  <si>
    <t>C-013277</t>
  </si>
  <si>
    <t>P-008786 / C-013277</t>
  </si>
  <si>
    <t>Servers, Storage &amp; Backup Refresh (RM6098). Call off via TePAS 2 solution (Lot 2)</t>
  </si>
  <si>
    <t>60 Months</t>
  </si>
  <si>
    <t>008853 - Microsoft Enrollment for Education Solutions (EES) Agreement (RM6098)</t>
  </si>
  <si>
    <t>C-013289</t>
  </si>
  <si>
    <t>P-008853 / C-013289</t>
  </si>
  <si>
    <t>008909 - Veeam Backup Solution Renewal and Upgrade (RM6098)</t>
  </si>
  <si>
    <t>C-013436</t>
  </si>
  <si>
    <t>P-008909 / C-013436</t>
  </si>
  <si>
    <t>CCS RM6098 Technology Products and Associated Products</t>
  </si>
  <si>
    <t>56278</t>
  </si>
  <si>
    <t>005690 - Fleet Management System - Software, Licence and Support</t>
  </si>
  <si>
    <t>C-005690</t>
  </si>
  <si>
    <t>104271</t>
  </si>
  <si>
    <t>CIVICA UK LTD</t>
  </si>
  <si>
    <t>006318 - Supply, support and maintenance of Committee Management System</t>
  </si>
  <si>
    <t>C-010830</t>
  </si>
  <si>
    <t>P-006318 / C-010830</t>
  </si>
  <si>
    <t>Supply, support and maintenance of Committee Management System</t>
  </si>
  <si>
    <t>007359 - Civica Coroners Case Management System</t>
  </si>
  <si>
    <t>C-011891</t>
  </si>
  <si>
    <t>P-007359 / C-011891</t>
  </si>
  <si>
    <t>ATN</t>
  </si>
  <si>
    <t>007358 - Civica Legal Case Management System</t>
  </si>
  <si>
    <t>C-011892</t>
  </si>
  <si>
    <t>P-007358 / C-011892</t>
  </si>
  <si>
    <t>007470 - Funeral Services</t>
  </si>
  <si>
    <t>C-011944</t>
  </si>
  <si>
    <t>P-007470 / C-011944</t>
  </si>
  <si>
    <t>Funeral Services</t>
  </si>
  <si>
    <t>595281</t>
  </si>
  <si>
    <t>COOPERATIVE FUNERAL SERVICE</t>
  </si>
  <si>
    <t>007806 - Biosphere - Property Management Agent</t>
  </si>
  <si>
    <t>C-012196</t>
  </si>
  <si>
    <t>P-007806 / C-012196</t>
  </si>
  <si>
    <t>Newcastle City Council are seeking to appoint a Contractor to provide a property management service for the Biosphere on behalf of the Council as asset owner.</t>
  </si>
  <si>
    <t>315421</t>
  </si>
  <si>
    <t>KNIGHT FRANK LLP</t>
  </si>
  <si>
    <t>007947 - Smoothwall Renewal</t>
  </si>
  <si>
    <t>C-012248</t>
  </si>
  <si>
    <t>P-007947 / C-012248</t>
  </si>
  <si>
    <t>This Further Competition is being conducted under the CCS Technology Products and Associated Services Framework Agreement (reference RM6068) Lot 3: Software and Associated Services</t>
  </si>
  <si>
    <t>050469</t>
  </si>
  <si>
    <t>CDW LTD</t>
  </si>
  <si>
    <t>007948 - VMware Maintenance</t>
  </si>
  <si>
    <t>C-012249</t>
  </si>
  <si>
    <t>P-007948 / C-012249</t>
  </si>
  <si>
    <t>007898 - Property Portfolio - Asset Management</t>
  </si>
  <si>
    <t>C-012259</t>
  </si>
  <si>
    <t>P-007898 / C-012259</t>
  </si>
  <si>
    <t>Commercial Development</t>
  </si>
  <si>
    <t>007963 - Supply of beer, wine, spirits and soft drinks</t>
  </si>
  <si>
    <t>C-012519</t>
  </si>
  <si>
    <t>P-007963 / C-012519</t>
  </si>
  <si>
    <t>Lot 1 - beer, spirits and soft drinks</t>
  </si>
  <si>
    <t>321759</t>
  </si>
  <si>
    <t>LWC DRINKS LTD</t>
  </si>
  <si>
    <t>C-012520</t>
  </si>
  <si>
    <t>P-007963 / C-012520</t>
  </si>
  <si>
    <t>Lot 2 - Wine</t>
  </si>
  <si>
    <t>C-012693</t>
  </si>
  <si>
    <t>RANKED 1ST</t>
  </si>
  <si>
    <t>323334</t>
  </si>
  <si>
    <t>SSG Support Services Group</t>
  </si>
  <si>
    <t>C-012694</t>
  </si>
  <si>
    <t>P-008239 / C-012694</t>
  </si>
  <si>
    <t>RANKED 2ND</t>
  </si>
  <si>
    <t>244001</t>
  </si>
  <si>
    <t>PHOENIX EYE LTD</t>
  </si>
  <si>
    <t>008481 - SAP Concur expenses and mileage system</t>
  </si>
  <si>
    <t>C-012710</t>
  </si>
  <si>
    <t>P-008481 / C-012710</t>
  </si>
  <si>
    <t>ATN SAP Concur expenses and mileage system Dec 2023 - Dec 2025</t>
  </si>
  <si>
    <t>276931</t>
  </si>
  <si>
    <t>SAP CONCUR HOLDINGS</t>
  </si>
  <si>
    <t>C-012814</t>
  </si>
  <si>
    <t>LOT 1 GENERAL PROVISION</t>
  </si>
  <si>
    <t>BESTWAY WHOLESALE</t>
  </si>
  <si>
    <t>008917 - ATN Catering Disposables</t>
  </si>
  <si>
    <t>C-013321</t>
  </si>
  <si>
    <t>P-008917 / C-013321</t>
  </si>
  <si>
    <t>catering disposables</t>
  </si>
  <si>
    <t>C-011743</t>
  </si>
  <si>
    <t>P-006947 / C-011743</t>
  </si>
  <si>
    <t>004716</t>
  </si>
  <si>
    <t>SUNBELT RENTALS LTD</t>
  </si>
  <si>
    <t>C-011744</t>
  </si>
  <si>
    <t>P-006947 / C-011744</t>
  </si>
  <si>
    <t>117491</t>
  </si>
  <si>
    <t>BRANDON HIRE PLC</t>
  </si>
  <si>
    <t>Supply of Glazing Materials</t>
  </si>
  <si>
    <t>C-012907</t>
  </si>
  <si>
    <t>P-008611 / C-012907</t>
  </si>
  <si>
    <t>The City Council is wishing to appoint Framework Partners to supply a range of glazing products.</t>
  </si>
  <si>
    <t>Building &gt; Glazing / Doors</t>
  </si>
  <si>
    <t>2 x 12 months extension available</t>
  </si>
  <si>
    <t>059648</t>
  </si>
  <si>
    <t>PILKINGTON UK LTD</t>
  </si>
  <si>
    <t>Byker District Heating, Building Management System ATN</t>
  </si>
  <si>
    <t>C-013260</t>
  </si>
  <si>
    <t>P-008878 / C-013260</t>
  </si>
  <si>
    <t>Ongoing Maintenance and repairs or controls equipment for the building management system within Byker district heating system</t>
  </si>
  <si>
    <t>Regulation and Development</t>
  </si>
  <si>
    <t>301925</t>
  </si>
  <si>
    <t>SCHNEIDER ELECTRIC</t>
  </si>
  <si>
    <t>Provision of Traffic Signals and Associated Products - YUNEX ATN</t>
  </si>
  <si>
    <t>C-013358</t>
  </si>
  <si>
    <t>P-008971 / C-013358</t>
  </si>
  <si>
    <t>ATN for YUNEX</t>
  </si>
  <si>
    <t>415741</t>
  </si>
  <si>
    <t>YUNEX LIMITED</t>
  </si>
  <si>
    <t>Supply of Gent Fire Alarm Equipment</t>
  </si>
  <si>
    <t>C-013364</t>
  </si>
  <si>
    <t>P-008969 / C-013364</t>
  </si>
  <si>
    <t>Replace fire alarm at Cherry Tree View</t>
  </si>
  <si>
    <t>1 x Peugeot E-Rifter</t>
  </si>
  <si>
    <t>C-013437</t>
  </si>
  <si>
    <t>UN24953</t>
  </si>
  <si>
    <t>TPPLHCCOP03 - Passenger Cars, Light and Medium Commercial Vehicles up to 12.5t G</t>
  </si>
  <si>
    <t>235280</t>
  </si>
  <si>
    <t>Motus Group PENTAGON CORPORATE FLEET</t>
  </si>
  <si>
    <t>000171 - Waste recovery and disposal</t>
  </si>
  <si>
    <t>C-000171</t>
  </si>
  <si>
    <t>017085</t>
  </si>
  <si>
    <t>SUEZ RECYCLING &amp; RECOVERY HOLDINGS UK</t>
  </si>
  <si>
    <t>004927 - Winter Maintenance Service Provision</t>
  </si>
  <si>
    <t>C-004927</t>
  </si>
  <si>
    <t>Works &gt; Roads &gt; Repair &amp; Maintenance</t>
  </si>
  <si>
    <t>Highways works, repairs and maintenance</t>
  </si>
  <si>
    <t>286444</t>
  </si>
  <si>
    <t>COLAS LTD</t>
  </si>
  <si>
    <t>006635 - Service, treatment &amp; disposal of waste at the HWRC's</t>
  </si>
  <si>
    <t>C-011365</t>
  </si>
  <si>
    <t>P-006635 / C-011365</t>
  </si>
  <si>
    <t>Service, treatment &amp; disposal of waste at the household waste recycling centres.</t>
  </si>
  <si>
    <t>2 x 12 months Variation</t>
  </si>
  <si>
    <t>273871</t>
  </si>
  <si>
    <t>BIFFA WASTE SERVICES LTD</t>
  </si>
  <si>
    <t>C-012154</t>
  </si>
  <si>
    <t>P-007727 / C-012154</t>
  </si>
  <si>
    <t>Collection of waste from Highways</t>
  </si>
  <si>
    <t>3. Framework Agreement</t>
  </si>
  <si>
    <t>182113</t>
  </si>
  <si>
    <t>THOMPSONS OF PRUDHOE LTD</t>
  </si>
  <si>
    <t>Lot 2 - Moving Traffic Cameras</t>
  </si>
  <si>
    <t>C-012873</t>
  </si>
  <si>
    <t>Purchase of Moving Traffic Camera</t>
  </si>
  <si>
    <t>(CCS) RM6099 Transport Technology and Associated Services</t>
  </si>
  <si>
    <t>Public Transport</t>
  </si>
  <si>
    <t>Delivery of NCC Waste Strategy</t>
  </si>
  <si>
    <t>C-012946</t>
  </si>
  <si>
    <t>Lot 1 - Multidisciplinary Construction</t>
  </si>
  <si>
    <t>Consultancy &gt; Management &gt; Organisation &amp; Planning</t>
  </si>
  <si>
    <t>Water Hygiene - Lot 1</t>
  </si>
  <si>
    <t>C-013012</t>
  </si>
  <si>
    <t>Legionella Monitoring and Risk assessments</t>
  </si>
  <si>
    <t>Water Hygiene</t>
  </si>
  <si>
    <t>Environmental &gt; Water Assessment &amp; Treatment &gt; Water quality assessment services</t>
  </si>
  <si>
    <t>175900</t>
  </si>
  <si>
    <t>INTEGRATED WATER SERVICES</t>
  </si>
  <si>
    <t>Water Hygiene - Lot 2</t>
  </si>
  <si>
    <t>C-013013</t>
  </si>
  <si>
    <t>Legionella remedial works</t>
  </si>
  <si>
    <t>256194</t>
  </si>
  <si>
    <t>HSL COMPLIANCE LTD</t>
  </si>
  <si>
    <t>Lot 1 ? Bulk Salt (North East)</t>
  </si>
  <si>
    <t>C-013027</t>
  </si>
  <si>
    <t>189761</t>
  </si>
  <si>
    <t>ICL UK (SALES) LTD</t>
  </si>
  <si>
    <t>SGS United</t>
  </si>
  <si>
    <t>C-013050</t>
  </si>
  <si>
    <t>Asbestos surveying and analytical within non domestic properties</t>
  </si>
  <si>
    <t>150708</t>
  </si>
  <si>
    <t>SGS UNITED KINGDOM LTD</t>
  </si>
  <si>
    <t>007727 - Highways Waste Disposal Rank 1 - THOMPSONS OF PRUDHOE LTD</t>
  </si>
  <si>
    <t>C-013150</t>
  </si>
  <si>
    <t>C-013156</t>
  </si>
  <si>
    <t>082618</t>
  </si>
  <si>
    <t>GAP GROUP LTD</t>
  </si>
  <si>
    <t>C-013158</t>
  </si>
  <si>
    <t>ATN MOT Testing for HGV Vehicles</t>
  </si>
  <si>
    <t>C-013363</t>
  </si>
  <si>
    <t>P-008086 / C-013363</t>
  </si>
  <si>
    <t>ATN MOT Testing for HGV vehicles. negotiation with Tip Trailer for testing bay.</t>
  </si>
  <si>
    <t>Vehicle</t>
  </si>
  <si>
    <t>229598</t>
  </si>
  <si>
    <t>TIP TRAILER SERVICES UK LTD</t>
  </si>
  <si>
    <t>Cisco Network Technical Support Contract CCS RM6068</t>
  </si>
  <si>
    <t>C-012533</t>
  </si>
  <si>
    <t>P-008268 / C-012533</t>
  </si>
  <si>
    <t>Contract for Network Technical Support which is to be renewed for ongoing support.</t>
  </si>
  <si>
    <t>006010 - Network Refresh</t>
  </si>
  <si>
    <t>not included on DD</t>
  </si>
  <si>
    <t>Oracle Solaris Support and Maintenance (Servers) RM6098</t>
  </si>
  <si>
    <t>C-012681</t>
  </si>
  <si>
    <t>P-008382 / C-012681</t>
  </si>
  <si>
    <t>NCC have an existing servers running Oracle. The council require a renewed support agreement.</t>
  </si>
  <si>
    <t>008535 - ATN Kirona Repair System Support and Maintenance</t>
  </si>
  <si>
    <t>C-012796</t>
  </si>
  <si>
    <t>P-008535 / C-012796</t>
  </si>
  <si>
    <t>008515 - Youth Justice Case Management System</t>
  </si>
  <si>
    <t>C-012914</t>
  </si>
  <si>
    <t>P-008515 / C-012914</t>
  </si>
  <si>
    <t>NCC require a youth justice case management system to replace it's current solution with Capita.</t>
  </si>
  <si>
    <t>005478 - Youth Justice Case Management</t>
  </si>
  <si>
    <t>36 month contract with x 3 (12 months) options to extend</t>
  </si>
  <si>
    <t>015175</t>
  </si>
  <si>
    <t>CACI LTD</t>
  </si>
  <si>
    <t>008116 - Elections Management Software</t>
  </si>
  <si>
    <t>C-012915</t>
  </si>
  <si>
    <t>P-008116 / C-012915</t>
  </si>
  <si>
    <t>two 12-month options to extend</t>
  </si>
  <si>
    <t>008866 - ATN - SAP Large Enterprise Software Support and Maintenance</t>
  </si>
  <si>
    <t>C-013261</t>
  </si>
  <si>
    <t>P-008866 / C-013261</t>
  </si>
  <si>
    <t>This is for NCC's SAP Large Enterprise Software for our 2025 support and maintenance.</t>
  </si>
  <si>
    <t>067252</t>
  </si>
  <si>
    <t>SAP UK LIMITED</t>
  </si>
  <si>
    <t>ATN - Job Manager for NFS Software Support &amp; Maintenance</t>
  </si>
  <si>
    <t>C-013264</t>
  </si>
  <si>
    <t>P-008876 / C-013264</t>
  </si>
  <si>
    <t>Annual Support &amp; Maintenance for Key YHN/ NCC Business Systems linked to: Job Manager / Dynamic Resource Scheduling / InfoSuite</t>
  </si>
  <si>
    <t>Oracle - Support &amp; Maintenance 2025-26 ATN</t>
  </si>
  <si>
    <t>C-013271</t>
  </si>
  <si>
    <t>P-008877 / C-013271</t>
  </si>
  <si>
    <t>NCC requires Oracle based ICT systems and licenses that are needed to legitimately run major business applications such as Carefirst, POPs, FAMIS and SAP.</t>
  </si>
  <si>
    <t>247340</t>
  </si>
  <si>
    <t>ORACLE CORPORATION UK LTD</t>
  </si>
  <si>
    <t>School Street Eats -Tiffin Sandwiches Ltd</t>
  </si>
  <si>
    <t>C-013316</t>
  </si>
  <si>
    <t>P-008539 / C-013316</t>
  </si>
  <si>
    <t>335989</t>
  </si>
  <si>
    <t>TIFFIN SANDWICHES LIMITED</t>
  </si>
  <si>
    <t>C-012362</t>
  </si>
  <si>
    <t>P-008100 / C-012362</t>
  </si>
  <si>
    <t>C-013123</t>
  </si>
  <si>
    <t>P-008281 / C-013123</t>
  </si>
  <si>
    <t>This solution provides Contracting Authorities with access to Contractors to provide a wide range of Construction Works, individual projects, or programmes of work/ development works including but not limited to New Build and/or extensions and/or improvem</t>
  </si>
  <si>
    <t>NEPO210 Highways Surfacing Framework</t>
  </si>
  <si>
    <t>C-011994</t>
  </si>
  <si>
    <t>P-007523 / C-011994</t>
  </si>
  <si>
    <t>Regional Contract for sourcing our Highways Surfacing Requirements</t>
  </si>
  <si>
    <t>Highways &gt; Guard Rails &amp; Safety Fencing</t>
  </si>
  <si>
    <t>Callum Milburn</t>
  </si>
  <si>
    <t>Supply Of Materials for Highways Vehicle Restraint System</t>
  </si>
  <si>
    <t>C-012055</t>
  </si>
  <si>
    <t>P-007619 / C-012055</t>
  </si>
  <si>
    <t>Negotiation with Hill and Smith for the supply of Vehicle Restraint Systems. Hill &amp; Smith have previously supplied these materials and we wish to ensure consistency and compatibility of the A69 and highway crash barriers. With keeping the same supplier f</t>
  </si>
  <si>
    <t>2 x 12 month</t>
  </si>
  <si>
    <t>NEPO210 Highways Surfacing Framework - Call off Lot 1</t>
  </si>
  <si>
    <t>C-013141</t>
  </si>
  <si>
    <t>Call off Lot 1 - asphaltic concrete</t>
  </si>
  <si>
    <t>Supply of Traffic Signals and Associated Products</t>
  </si>
  <si>
    <t>C-013166</t>
  </si>
  <si>
    <t>Supply of Traffic Signals and Associated Products to Newcastle City Council</t>
  </si>
  <si>
    <t>C-013245</t>
  </si>
  <si>
    <t>P-008821 / C-013245</t>
  </si>
  <si>
    <t>Provision of Traffic Signals and Associated Products</t>
  </si>
  <si>
    <t>C-003230</t>
  </si>
  <si>
    <t>C-003287</t>
  </si>
  <si>
    <t>C-003837</t>
  </si>
  <si>
    <t>C-003838</t>
  </si>
  <si>
    <t>C-003883</t>
  </si>
  <si>
    <t>C-012097</t>
  </si>
  <si>
    <t>P-007553 / C-012097</t>
  </si>
  <si>
    <t>Further aggregation competition under CCS Framework RM 6068 for the purchase of laptops, desktops, monitors, tablets and associated services</t>
  </si>
  <si>
    <t>C-012584</t>
  </si>
  <si>
    <t>P-008457 / C-012584</t>
  </si>
  <si>
    <t>CCS RM6098 Technology Products and Associated Products 2</t>
  </si>
  <si>
    <t>Mechanical and Electrical Services in Property Portfolio managed by Knight Frank</t>
  </si>
  <si>
    <t>C-012631</t>
  </si>
  <si>
    <t>P-008514 / C-012631</t>
  </si>
  <si>
    <t>Mechanical and Electrical Services in Property Portfolio managed by Knight Frank under contract 007898.</t>
  </si>
  <si>
    <t>C-010573</t>
  </si>
  <si>
    <t>P-006218 / C-010573</t>
  </si>
  <si>
    <t>C-011719</t>
  </si>
  <si>
    <t>P-007183 / C-011719</t>
  </si>
  <si>
    <t>C-011761</t>
  </si>
  <si>
    <t>P-006946 / C-011761</t>
  </si>
  <si>
    <t>C-011901</t>
  </si>
  <si>
    <t>P-006675 / C-011901</t>
  </si>
  <si>
    <t>A regional solution for member authorities to opt into to for the provision of office supplies</t>
  </si>
  <si>
    <t>C-012364</t>
  </si>
  <si>
    <t>P-008128 / C-012364</t>
  </si>
  <si>
    <t>Works &gt; Consultancy</t>
  </si>
  <si>
    <t>C-012206</t>
  </si>
  <si>
    <t>P-007374 / C-012206</t>
  </si>
  <si>
    <t>C-012207</t>
  </si>
  <si>
    <t>P-007683 / C-012207</t>
  </si>
  <si>
    <t>Printing Services for Elections and Electoral Registration</t>
  </si>
  <si>
    <t>Legal &gt; Election Services</t>
  </si>
  <si>
    <t>Election services</t>
  </si>
  <si>
    <t>C-012213</t>
  </si>
  <si>
    <t>P-007878 / C-012213</t>
  </si>
  <si>
    <t>C-012219</t>
  </si>
  <si>
    <t>P-007542 / C-012219</t>
  </si>
  <si>
    <t>Furniture framework with LOTs for Office, Educational (inc library and nursery) and domestic furniture For full list of contracted Suppliers See NEPO website - https://www.nepo.org/solutions/facilities-management/furniture</t>
  </si>
  <si>
    <t>C-012220</t>
  </si>
  <si>
    <t>P-007879 / C-012220</t>
  </si>
  <si>
    <t>C-012221</t>
  </si>
  <si>
    <t>P-007533 / C-012221</t>
  </si>
  <si>
    <t>C-012478</t>
  </si>
  <si>
    <t>P-008193 / C-012478</t>
  </si>
  <si>
    <t>Purchase of cleaning machines</t>
  </si>
  <si>
    <t>C-012487</t>
  </si>
  <si>
    <t>P-008295 / C-012487</t>
  </si>
  <si>
    <t>New Corporate Travel Framework</t>
  </si>
  <si>
    <t>C-012809</t>
  </si>
  <si>
    <t>P-006245 / C-012809</t>
  </si>
  <si>
    <t>C-012812</t>
  </si>
  <si>
    <t>P-008420 / C-012812</t>
  </si>
  <si>
    <t>C-012848</t>
  </si>
  <si>
    <t>P-005846 / C-012848</t>
  </si>
  <si>
    <t>The Council has a requirement to procure a new contract for the Supply of Electricity.</t>
  </si>
  <si>
    <t>C-012867</t>
  </si>
  <si>
    <t>P-008391 / C-012867</t>
  </si>
  <si>
    <t>Property Removal and storage service. Current contract 007103 in place until Sept 24</t>
  </si>
  <si>
    <t>C-012962</t>
  </si>
  <si>
    <t>P-008545 / C-012962</t>
  </si>
  <si>
    <t>C-012978</t>
  </si>
  <si>
    <t>P-008670 / C-012978</t>
  </si>
  <si>
    <t>This solution covers the requirements of Contracting Authorities for the provision of Legal Services. The Solution comprises of eighteen (18) Providers acting as a source of expertise and specialist knowledge concerning Legal Services within their areas.</t>
  </si>
  <si>
    <t>C-013008</t>
  </si>
  <si>
    <t>P-008532 / C-013008</t>
  </si>
  <si>
    <t>C-011627</t>
  </si>
  <si>
    <t>P-007083 / C-011627</t>
  </si>
  <si>
    <t>C-012281</t>
  </si>
  <si>
    <t>P-007963 / C-012281</t>
  </si>
  <si>
    <t>Framework for the supply of beers, wines, spirits and soft drinks for our catering, banqueting and hospitality division</t>
  </si>
  <si>
    <t>C-012107</t>
  </si>
  <si>
    <t>P-007633 / C-012107</t>
  </si>
  <si>
    <t>Collaborative contract with North Tyneside Council</t>
  </si>
  <si>
    <t>C-012468</t>
  </si>
  <si>
    <t>P-008239 / C-012468</t>
  </si>
  <si>
    <t>Manned Guards service contract</t>
  </si>
  <si>
    <t>008541 - Property Database Software Support</t>
  </si>
  <si>
    <t>C-012712</t>
  </si>
  <si>
    <t>P-008541 / C-012712</t>
  </si>
  <si>
    <t>CCS DIRECT AWARD TO CIVICA FOR SUPPORT AND MAINTENACE</t>
  </si>
  <si>
    <t>C-011933</t>
  </si>
  <si>
    <t>P-007222 / C-011933</t>
  </si>
  <si>
    <t>Framework Agreement for the provision of Plumbing and Heating support to assist Repairs &amp; Construction Services</t>
  </si>
  <si>
    <t>C-012344</t>
  </si>
  <si>
    <t>P-007999 / C-012344</t>
  </si>
  <si>
    <t>The City Council requires a Framework for the supply of disabled adaptations items. The products will be required within a bathroom in a residential environment</t>
  </si>
  <si>
    <t>The Framework Agreement is for a period of 24 months with a further 2 x 12-month options to extend.</t>
  </si>
  <si>
    <t>007913 - Supply and Fit of Timber Fencing</t>
  </si>
  <si>
    <t>C-012256</t>
  </si>
  <si>
    <t>P-007913 / C-012256</t>
  </si>
  <si>
    <t>Supply and Fit of Timber Fencing</t>
  </si>
  <si>
    <t>Works &gt; Buildings &gt; Not Elsewhere Classified</t>
  </si>
  <si>
    <t>C-012921</t>
  </si>
  <si>
    <t>P-008603 / C-012921</t>
  </si>
  <si>
    <t>Roofing works including scaffolding for repairs and maintenance</t>
  </si>
  <si>
    <t>Roofing Works R+M Flowing Rooflines Ltd 2nd Ranked</t>
  </si>
  <si>
    <t>C-013106</t>
  </si>
  <si>
    <t>C-000172</t>
  </si>
  <si>
    <t>000172 - Street Lighting PFI - SEC Lighting Services</t>
  </si>
  <si>
    <t>C-006326</t>
  </si>
  <si>
    <t>NEPO - EXT115 - Vehicle Purchase for Buses &amp; Coaches (TPPLBNES03)</t>
  </si>
  <si>
    <t>C-011250</t>
  </si>
  <si>
    <t>P-006396 / C-011250</t>
  </si>
  <si>
    <t>NEPO - EXT115 - Vehicle Purchase for Buses &amp; Coaches</t>
  </si>
  <si>
    <t>Passenger Transport &gt; Fleet Management</t>
  </si>
  <si>
    <t>C-011890</t>
  </si>
  <si>
    <t>P-007361 / C-011890</t>
  </si>
  <si>
    <t>C-012105</t>
  </si>
  <si>
    <t>P-007655 / C-012105</t>
  </si>
  <si>
    <t>Transport mode use data</t>
  </si>
  <si>
    <t>2 x 12 month extension</t>
  </si>
  <si>
    <t>C-012190</t>
  </si>
  <si>
    <t>P-007672 / C-012190</t>
  </si>
  <si>
    <t>NEPO Framework covering mini competitions for lift and escalator maintenance, repair and refurbishment</t>
  </si>
  <si>
    <t>2x 12 months</t>
  </si>
  <si>
    <t>NEPO EXT118 / TPPL CSKL02- Vehicle Rental</t>
  </si>
  <si>
    <t>C-012199</t>
  </si>
  <si>
    <t>P-007863 / C-012199</t>
  </si>
  <si>
    <t>NEPO EXT118 / TPPL CSKL02 - Vehicle Rental</t>
  </si>
  <si>
    <t>C-012235</t>
  </si>
  <si>
    <t>P-007900 / C-012235</t>
  </si>
  <si>
    <t>CCS Framework (CCS) RM6099 Transport Technology and Associated Services</t>
  </si>
  <si>
    <t>Passenger Transport &gt; Minibus Services &gt; Not Elsewhere Classified</t>
  </si>
  <si>
    <t>Passenger Transport</t>
  </si>
  <si>
    <t>C-012453</t>
  </si>
  <si>
    <t>P-008284 / C-012453</t>
  </si>
  <si>
    <t>This framework covers Passenger Cars, Light and Medium Commercial Vehicles up to 12.5t GVW, Pedestrian and Compact Sweepers up to 12.5t GVW</t>
  </si>
  <si>
    <t>C-012564</t>
  </si>
  <si>
    <t>P-008419 / C-012564</t>
  </si>
  <si>
    <t>Water Hygiene to include Risk Assessments, Remedial Works and Monitoring; Lot 1 - Integrated Water Services Lot 2 - HSL Compliance Ltd</t>
  </si>
  <si>
    <t>C-012483</t>
  </si>
  <si>
    <t>P-007860 / C-012483</t>
  </si>
  <si>
    <t>C-012904</t>
  </si>
  <si>
    <t>P-008048 / C-012904</t>
  </si>
  <si>
    <t>Regional Framework for asbestos removal. (not awarded as part of the demolition and asbestos analytical Framework)</t>
  </si>
  <si>
    <t>C-013025</t>
  </si>
  <si>
    <t>P-008418 / C-013025</t>
  </si>
  <si>
    <t>Supply of Rock Sakt</t>
  </si>
  <si>
    <t>NEPO232 Electric Vehicle Charging Infrastructure</t>
  </si>
  <si>
    <t>C-013054</t>
  </si>
  <si>
    <t>P-008516 / C-013054</t>
  </si>
  <si>
    <t>This solution covers the purchase of goods, installation and operation services of electric vehicle charging infrastructure on behalf of a public sector body under a call-off contractual arrangement.</t>
  </si>
  <si>
    <t>C-013055</t>
  </si>
  <si>
    <t>P-008702 / C-013055</t>
  </si>
  <si>
    <t>NEPO214 is a framework agreement procured in partnership with TPPL. The solution covers the acquisition by purchase or hire of a wide range of grounds maintenance equipment, construction/agricultural plant and handheld tools</t>
  </si>
  <si>
    <t>ESPO Refuse and Recycling Products (including Wheeled bins)</t>
  </si>
  <si>
    <t>C-013119</t>
  </si>
  <si>
    <t>P-008059 / C-013119</t>
  </si>
  <si>
    <t>Refuse and Recycling Products (including Wheeled bins)</t>
  </si>
  <si>
    <t>YPO - 1040 ? Plastic Wheeled Bins in distribution and collection services</t>
  </si>
  <si>
    <t>C-013120</t>
  </si>
  <si>
    <t>P-008058 / C-013120</t>
  </si>
  <si>
    <t>Plastic Wheeled Bins in distribution and collection services</t>
  </si>
  <si>
    <t>NEPO 221 - Demolition and Associated Services and Asbestos Surveying.</t>
  </si>
  <si>
    <t>C-013268</t>
  </si>
  <si>
    <t>P-008837 / C-013268</t>
  </si>
  <si>
    <t>The Council will use this procurement arrangement for demolition and asbestos surveying</t>
  </si>
  <si>
    <t>Works &gt; Buildings &gt; Demolition</t>
  </si>
  <si>
    <t>NEPO201 Vehicle Parts, Tyres, Lubricants</t>
  </si>
  <si>
    <t>C-013285</t>
  </si>
  <si>
    <t>P-008843 / C-013285</t>
  </si>
  <si>
    <t>Vehicle Parts, Tyres, Lubricants</t>
  </si>
  <si>
    <t>Vehicle &gt; Parts</t>
  </si>
  <si>
    <t>NEPO 202 Managed Remarketing of Vehicles and Plant</t>
  </si>
  <si>
    <t>C-013356</t>
  </si>
  <si>
    <t>P-008846 / C-013356</t>
  </si>
  <si>
    <t>C-012860</t>
  </si>
  <si>
    <t>P-008539 / C-012860</t>
  </si>
  <si>
    <t>This framework agreement aims to manage and provide a solution for the requirements specified by our school catering service. NCC require alternative school meal provisions for middle and high schools. Each lot will be assigned to each food requirement.</t>
  </si>
  <si>
    <t>12 month options</t>
  </si>
  <si>
    <t>Ongoing</t>
  </si>
  <si>
    <t xml:space="preserve">Does not require renewal - upon expiry will be replaced with City WIFI </t>
  </si>
  <si>
    <t>Does not require renewal - upon expiry will be replaced with City WIFI</t>
  </si>
  <si>
    <t>Design and build of City Centre wireless network providing a platform upon which the Council or another provider can provide services including: ? Free Wi-Fi for use by residents, traders and events providers ?</t>
  </si>
  <si>
    <t>An asset management company is required to manage 10 multi tenanted office spaces including a full review of services delivered, costs, rents, condition etc with a view to making efficiencies within the portfolio and also to develop a repairs &amp;  maintenance</t>
  </si>
  <si>
    <t>Newcastle City Council (NCC) has a requirement for a Streamlining Waste Management Solution. We are looking to procure a full system to include sensors, back-office monitoring and reporting and a servicing application that can be used by crews</t>
  </si>
  <si>
    <t xml:space="preserve">Over the last few years, the Council have procured, via a competitive multi-vendor tender process a new core, edge and datacentre network, with identity management and policy tools and also more recently a new firewall solution. </t>
  </si>
  <si>
    <t>Elections Management Software System Newcastle City Council requires support for an elections and electoral registration management and information system. The Electoral Services requires a system that can compile a Register of Electors</t>
  </si>
  <si>
    <t>Originally procured in February 2022 with a 12-month license, Egress 'Protect' has now been fully deployed as NCC?s secure email encryption software solution</t>
  </si>
  <si>
    <t>A multi-platform system providing Physical, Financial and Mental Health products. A co-branded configurable platform for use to communicate employee benefits, messages, events and any content deemed suitable by the Provider or Employer.</t>
  </si>
  <si>
    <t xml:space="preserve">Ongoing ESS Contract for SIMs Support in schools (Retrospective) </t>
  </si>
  <si>
    <t>School Street Eats - Handmade Speciality Products Ltd</t>
  </si>
  <si>
    <t xml:space="preserve">We have had an increased demand to install meters to housing as a result of construction through the Albm sites. </t>
  </si>
  <si>
    <t>Specification Newcastle upon Tyne is situated in the North East of England. It is the twentieth most populated city in England and is a member of the English Core Cities Group.</t>
  </si>
  <si>
    <t>RVS currently deliver a library service to our customers in their homes.</t>
  </si>
  <si>
    <t>Newcastle Council is, therefore, seeking a suitable organisation to receive source segregated recycling material, collected using in-house teams, and for them to provide and operate a materials recovery/recycling facility</t>
  </si>
  <si>
    <t>Route To Market</t>
  </si>
  <si>
    <t>National Frameowrk</t>
  </si>
  <si>
    <t>SEC Lighting Services</t>
  </si>
  <si>
    <t xml:space="preserve">Flowing Rooflines Ltd </t>
  </si>
  <si>
    <t>Flowing Rooflines Ltd 2nd Ranked</t>
  </si>
  <si>
    <t>Newcastle City Council acting as Lead Authority for the Tyne and Wear LTP partners purchased a Mott MacDonald?s UTMC back-office system in 2017. This system is now due for a technical refresh</t>
  </si>
  <si>
    <t xml:space="preserve">Palatine Beds are looking to procure a service which will provide for the delivery, removal of the old mattresses, placement of new mattresses and removal of new mattress packaging across the UK. </t>
  </si>
  <si>
    <t>Newcastle City Council have a requirement to put a Contract in place for cleaning and janitorial supplies including domestic and industrial cleaning chemicals and washroom supplies.</t>
  </si>
  <si>
    <t xml:space="preserve">The Framework Agreement will cover the Supply of Liquid Fuels. The current contract includes the supply of Diesel, Gas Oil, Petrol and Kerosene.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</si>
</sst>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9"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0">
    <xf numFmtId="0" fontId="0" fillId="0" borderId="0" xfId="0"/>
    <xf numFmtId="0" fontId="16" fillId="0" borderId="0" xfId="0" applyFont="1" applyAlignment="1">
      <alignment horizontal="center" vertical="center" wrapText="1"/>
    </xf>
    <xf numFmtId="49" fontId="0" fillId="0" borderId="0" xfId="0" applyNumberFormat="1" applyAlignment="1">
      <alignment wrapText="1"/>
    </xf>
    <xf numFmtId="14" fontId="0" fillId="0" borderId="0" xfId="0" applyNumberFormat="1" applyAlignment="1">
      <alignment horizontal="right" wrapText="1"/>
    </xf>
    <xf numFmtId="0" fontId="0" fillId="0" borderId="0" xfId="0" applyAlignment="1">
      <alignment horizontal="right" wrapText="1"/>
    </xf>
    <xf numFmtId="49" fontId="0" fillId="33" borderId="0" xfId="0" applyNumberFormat="1" applyFill="1" applyAlignment="1">
      <alignment wrapText="1"/>
    </xf>
    <xf numFmtId="14" fontId="0" fillId="33" borderId="0" xfId="0" applyNumberFormat="1" applyFill="1" applyAlignment="1">
      <alignment horizontal="right" wrapText="1"/>
    </xf>
    <xf numFmtId="0" fontId="0" fillId="33" borderId="0" xfId="0" applyFill="1" applyAlignment="1">
      <alignment horizontal="right" wrapText="1"/>
    </xf>
    <xf numFmtId="164" fontId="16" fillId="0" borderId="0" xfId="0" applyNumberFormat="1" applyFont="1" applyAlignment="1">
      <alignment horizontal="center" vertical="center" wrapText="1"/>
    </xf>
    <xf numFmtId="164" fontId="0" fillId="33" borderId="0" xfId="0" applyNumberFormat="1" applyFill="1" applyAlignment="1">
      <alignment horizontal="right" wrapText="1"/>
    </xf>
    <xf numFmtId="164" fontId="0" fillId="0" borderId="0" xfId="0" applyNumberFormat="1" applyAlignment="1">
      <alignment horizontal="right" wrapText="1"/>
    </xf>
    <xf numFmtId="164" fontId="0" fillId="0" borderId="0" xfId="0" applyNumberFormat="1"/>
    <xf numFmtId="0" fontId="0" fillId="33" borderId="0" xfId="0" applyFill="1" applyAlignment="1">
      <alignment wrapText="1"/>
    </xf>
    <xf numFmtId="0" fontId="0" fillId="0" borderId="0" xfId="0" applyAlignment="1">
      <alignment wrapText="1"/>
    </xf>
    <xf numFmtId="49" fontId="18" fillId="0" borderId="0" xfId="0" applyNumberFormat="1" applyFont="1" applyAlignment="1">
      <alignment wrapText="1"/>
    </xf>
    <xf numFmtId="14" fontId="18" fillId="0" borderId="0" xfId="0" applyNumberFormat="1" applyFont="1" applyAlignment="1">
      <alignment horizontal="right" wrapText="1"/>
    </xf>
    <xf numFmtId="0" fontId="18" fillId="0" borderId="0" xfId="0" applyFont="1" applyAlignment="1">
      <alignment horizontal="right" wrapText="1"/>
    </xf>
    <xf numFmtId="164" fontId="18" fillId="0" borderId="0" xfId="0" applyNumberFormat="1" applyFont="1" applyAlignment="1">
      <alignment horizontal="right" wrapText="1"/>
    </xf>
    <xf numFmtId="0" fontId="18" fillId="0" borderId="0" xfId="0" applyFont="1" applyAlignment="1">
      <alignment wrapText="1"/>
    </xf>
    <xf numFmtId="0" fontId="18"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365newcastle-my.sharepoint.com/personal/sarah_marshall_newcastle_gov_uk/Documents/HomeDriveFiles/My%20Documents/Contracts%20Reg/Contracts%20Register%20February%202025.xlsx" TargetMode="External"/><Relationship Id="rId1" Type="http://schemas.openxmlformats.org/officeDocument/2006/relationships/externalLinkPath" Target="https://365newcastle-my.sharepoint.com/personal/sarah_marshall_newcastle_gov_uk/Documents/HomeDriveFiles/My%20Documents/Contracts%20Reg/Contracts%20Register%20February%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ebruary 2025"/>
    </sheetNames>
    <sheetDataSet>
      <sheetData sheetId="0">
        <row r="1">
          <cell r="A1" t="str">
            <v>Contract Reference</v>
          </cell>
          <cell r="B1" t="str">
            <v>Contract Name</v>
          </cell>
          <cell r="C1" t="str">
            <v>Contract Reference</v>
          </cell>
          <cell r="D1" t="str">
            <v>Project/Contract Reference</v>
          </cell>
          <cell r="E1" t="str">
            <v>Description</v>
          </cell>
          <cell r="F1" t="str">
            <v>Record Type</v>
          </cell>
          <cell r="G1" t="str">
            <v>Parent Contract: Contract Name</v>
          </cell>
          <cell r="H1" t="str">
            <v>Goods/Works/Services?</v>
          </cell>
          <cell r="I1" t="str">
            <v>Division: Division</v>
          </cell>
          <cell r="J1" t="str">
            <v>ProClass Category: Category Name</v>
          </cell>
          <cell r="K1" t="str">
            <v>Sub-Category</v>
          </cell>
          <cell r="L1" t="str">
            <v>Start Date</v>
          </cell>
          <cell r="M1" t="str">
            <v>End Date</v>
          </cell>
          <cell r="N1" t="str">
            <v>Duration (months)</v>
          </cell>
          <cell r="O1" t="str">
            <v>Review Date</v>
          </cell>
          <cell r="P1" t="str">
            <v>Option to Extend Months</v>
          </cell>
          <cell r="Q1" t="str">
            <v>Recurring/One-Off?</v>
          </cell>
          <cell r="R1" t="str">
            <v>Estimated Value</v>
          </cell>
          <cell r="S1" t="str">
            <v>Estimated Annual Value</v>
          </cell>
          <cell r="T1" t="str">
            <v>Extension Exercised?</v>
          </cell>
          <cell r="U1" t="str">
            <v>Proximity to end</v>
          </cell>
          <cell r="V1" t="str">
            <v>Creditor Ref</v>
          </cell>
          <cell r="W1" t="str">
            <v>Supplier: Supplier Name</v>
          </cell>
          <cell r="X1" t="str">
            <v>Supplier: SME?</v>
          </cell>
          <cell r="Y1" t="str">
            <v>Supplier: Sector</v>
          </cell>
          <cell r="Z1" t="str">
            <v>Route to Market</v>
          </cell>
          <cell r="AA1" t="str">
            <v>Owner: Full Name</v>
          </cell>
          <cell r="AB1" t="str">
            <v>Status</v>
          </cell>
        </row>
        <row r="2">
          <cell r="A2" t="str">
            <v>C-012235</v>
          </cell>
          <cell r="B2" t="str">
            <v>(CCS) RM6099 Transport Technology and Associated Services</v>
          </cell>
          <cell r="C2" t="str">
            <v>C-012235</v>
          </cell>
          <cell r="D2" t="str">
            <v>P-007900 / C-012235</v>
          </cell>
          <cell r="E2" t="str">
            <v>CCS Framework (CCS) RM6099 Transport Technology and Associated Services</v>
          </cell>
          <cell r="F2" t="str">
            <v>3. Framework Agreement</v>
          </cell>
          <cell r="H2" t="str">
            <v>Goods</v>
          </cell>
          <cell r="I2" t="str">
            <v>Transport</v>
          </cell>
          <cell r="J2" t="str">
            <v>Passenger Transport &gt; Minibus Services &gt; Not Elsewhere Classified</v>
          </cell>
          <cell r="K2" t="str">
            <v>Passenger Transport</v>
          </cell>
          <cell r="L2">
            <v>44475</v>
          </cell>
          <cell r="M2">
            <v>45935</v>
          </cell>
          <cell r="N2">
            <v>48</v>
          </cell>
          <cell r="R2">
            <v>240000</v>
          </cell>
          <cell r="S2">
            <v>60000</v>
          </cell>
          <cell r="T2" t="str">
            <v>0</v>
          </cell>
          <cell r="U2" t="str">
            <v>c) 3-9 months</v>
          </cell>
          <cell r="Z2" t="str">
            <v>National Framework</v>
          </cell>
          <cell r="AA2" t="str">
            <v>Simon Holloway</v>
          </cell>
          <cell r="AB2" t="str">
            <v>Active</v>
          </cell>
        </row>
        <row r="3">
          <cell r="A3" t="str">
            <v>C-000130</v>
          </cell>
          <cell r="B3" t="str">
            <v>000130 - Lease Plus Agreement</v>
          </cell>
          <cell r="C3" t="str">
            <v>C-000130</v>
          </cell>
          <cell r="F3" t="str">
            <v>5. Other Agreements (including Call Offs)</v>
          </cell>
          <cell r="H3" t="str">
            <v>Services</v>
          </cell>
          <cell r="I3" t="str">
            <v>Chief Executives</v>
          </cell>
          <cell r="J3" t="str">
            <v>Facilities &gt; Property Management</v>
          </cell>
          <cell r="K3" t="str">
            <v>Property management</v>
          </cell>
          <cell r="L3">
            <v>38296</v>
          </cell>
          <cell r="M3">
            <v>47427</v>
          </cell>
          <cell r="N3">
            <v>300</v>
          </cell>
          <cell r="O3">
            <v>47098</v>
          </cell>
          <cell r="P3" t="str">
            <v>0</v>
          </cell>
          <cell r="Q3" t="str">
            <v>No</v>
          </cell>
          <cell r="R3">
            <v>16000000</v>
          </cell>
          <cell r="S3">
            <v>640000</v>
          </cell>
          <cell r="T3" t="str">
            <v>0</v>
          </cell>
          <cell r="U3" t="str">
            <v>e) &gt;18 months</v>
          </cell>
          <cell r="V3" t="str">
            <v>091020</v>
          </cell>
          <cell r="W3" t="str">
            <v>NEWCASTLE AND NORTH TYNESIDE LIFT CO LTD</v>
          </cell>
          <cell r="X3" t="str">
            <v>SME</v>
          </cell>
          <cell r="Y3" t="str">
            <v>Third Sector</v>
          </cell>
          <cell r="Z3" t="str">
            <v>Tender</v>
          </cell>
          <cell r="AA3" t="str">
            <v>Heather Rothwell</v>
          </cell>
          <cell r="AB3" t="str">
            <v>Active</v>
          </cell>
        </row>
        <row r="4">
          <cell r="A4" t="str">
            <v>C-000171</v>
          </cell>
          <cell r="B4" t="str">
            <v>000171 - Waste recovery and disposal</v>
          </cell>
          <cell r="C4" t="str">
            <v>C-000171</v>
          </cell>
          <cell r="F4" t="str">
            <v>5. Other Agreements (including Call Offs)</v>
          </cell>
          <cell r="H4" t="str">
            <v>Services</v>
          </cell>
          <cell r="I4" t="str">
            <v>Assistant Chief Executive</v>
          </cell>
          <cell r="J4" t="str">
            <v>Environmental &gt; Waste Management &gt; Waste Disposal</v>
          </cell>
          <cell r="K4" t="str">
            <v>Waste and recycling</v>
          </cell>
          <cell r="L4">
            <v>36982</v>
          </cell>
          <cell r="M4">
            <v>46112</v>
          </cell>
          <cell r="N4">
            <v>300</v>
          </cell>
          <cell r="O4">
            <v>45809</v>
          </cell>
          <cell r="P4" t="str">
            <v>0</v>
          </cell>
          <cell r="Q4" t="str">
            <v>No</v>
          </cell>
          <cell r="R4">
            <v>50000000</v>
          </cell>
          <cell r="S4">
            <v>2000000</v>
          </cell>
          <cell r="T4" t="str">
            <v>0</v>
          </cell>
          <cell r="U4" t="str">
            <v>d) 9-18 months</v>
          </cell>
          <cell r="V4" t="str">
            <v>017085</v>
          </cell>
          <cell r="W4" t="str">
            <v>SUEZ RECYCLING &amp; RECOVERY HOLDINGS UK</v>
          </cell>
          <cell r="X4" t="str">
            <v>Not SME</v>
          </cell>
          <cell r="Y4" t="str">
            <v>Private Sector</v>
          </cell>
          <cell r="Z4" t="str">
            <v>Tender</v>
          </cell>
          <cell r="AA4" t="str">
            <v>Simon Holloway</v>
          </cell>
          <cell r="AB4" t="str">
            <v>Active</v>
          </cell>
        </row>
        <row r="5">
          <cell r="A5" t="str">
            <v>C-000172</v>
          </cell>
          <cell r="B5" t="str">
            <v>000172 - Street Lighting PFI</v>
          </cell>
          <cell r="C5" t="str">
            <v>C-000172</v>
          </cell>
          <cell r="F5" t="str">
            <v>3. Framework Agreement</v>
          </cell>
          <cell r="H5" t="str">
            <v>Services</v>
          </cell>
          <cell r="I5" t="str">
            <v>Environment&amp;Regeneration</v>
          </cell>
          <cell r="J5" t="str">
            <v>Environmental &gt; Street Lighting</v>
          </cell>
          <cell r="K5" t="str">
            <v>Highways services and equipment</v>
          </cell>
          <cell r="L5">
            <v>38169</v>
          </cell>
          <cell r="M5">
            <v>47299</v>
          </cell>
          <cell r="N5">
            <v>300</v>
          </cell>
          <cell r="O5">
            <v>47119</v>
          </cell>
          <cell r="Q5" t="str">
            <v>No</v>
          </cell>
          <cell r="R5">
            <v>62500000</v>
          </cell>
          <cell r="S5">
            <v>2500000</v>
          </cell>
          <cell r="T5" t="str">
            <v>0</v>
          </cell>
          <cell r="U5" t="str">
            <v>e) &gt;18 months</v>
          </cell>
          <cell r="Z5" t="str">
            <v>Tender</v>
          </cell>
          <cell r="AA5" t="str">
            <v>Simon Holloway</v>
          </cell>
          <cell r="AB5" t="str">
            <v>Active</v>
          </cell>
        </row>
        <row r="6">
          <cell r="A6" t="str">
            <v>C-006326</v>
          </cell>
          <cell r="B6" t="str">
            <v>000172 - Street Lighting PFI - SEC Lighting Services</v>
          </cell>
          <cell r="C6" t="str">
            <v>C-006326</v>
          </cell>
          <cell r="F6" t="str">
            <v>4. Framework Supplier</v>
          </cell>
          <cell r="G6" t="str">
            <v>000172 - Street Lighting PFI</v>
          </cell>
          <cell r="H6" t="str">
            <v>Services</v>
          </cell>
          <cell r="I6" t="str">
            <v>Environment&amp;Regeneration</v>
          </cell>
          <cell r="J6" t="str">
            <v>Environmental &gt; Street Lighting</v>
          </cell>
          <cell r="K6" t="str">
            <v>Highways services and equipment</v>
          </cell>
          <cell r="L6">
            <v>37993</v>
          </cell>
          <cell r="M6">
            <v>47298</v>
          </cell>
          <cell r="N6">
            <v>305</v>
          </cell>
          <cell r="O6">
            <v>47119</v>
          </cell>
          <cell r="P6" t="str">
            <v>0</v>
          </cell>
          <cell r="Q6" t="str">
            <v>No</v>
          </cell>
          <cell r="R6">
            <v>62500000</v>
          </cell>
          <cell r="S6">
            <v>2450980.39</v>
          </cell>
          <cell r="T6" t="str">
            <v>0</v>
          </cell>
          <cell r="U6" t="str">
            <v>e) &gt;18 months</v>
          </cell>
          <cell r="Z6" t="str">
            <v>Tender</v>
          </cell>
          <cell r="AA6" t="str">
            <v>Simon Holloway</v>
          </cell>
          <cell r="AB6" t="str">
            <v>Active</v>
          </cell>
        </row>
        <row r="7">
          <cell r="A7" t="str">
            <v>C-010358</v>
          </cell>
          <cell r="B7" t="str">
            <v>000172 - Street Lighting PFI - Tay Valley Lighting (Newcastle and North Tyneside</v>
          </cell>
          <cell r="C7" t="str">
            <v>C-010358</v>
          </cell>
          <cell r="F7" t="str">
            <v>4. Framework Supplier</v>
          </cell>
          <cell r="G7" t="str">
            <v>000172 - Street Lighting PFI</v>
          </cell>
          <cell r="H7" t="str">
            <v>Services</v>
          </cell>
          <cell r="I7" t="str">
            <v>Environment&amp;Regeneration</v>
          </cell>
          <cell r="J7" t="str">
            <v>Environmental &gt; Street Lighting</v>
          </cell>
          <cell r="K7" t="str">
            <v>Highways services and equipment</v>
          </cell>
          <cell r="L7">
            <v>37993</v>
          </cell>
          <cell r="M7">
            <v>47298</v>
          </cell>
          <cell r="N7">
            <v>305</v>
          </cell>
          <cell r="O7">
            <v>47119</v>
          </cell>
          <cell r="P7" t="str">
            <v>0</v>
          </cell>
          <cell r="Q7" t="str">
            <v>No</v>
          </cell>
          <cell r="R7">
            <v>62500000</v>
          </cell>
          <cell r="S7">
            <v>2450980.39</v>
          </cell>
          <cell r="T7" t="str">
            <v>0</v>
          </cell>
          <cell r="U7" t="str">
            <v>e) &gt;18 months</v>
          </cell>
          <cell r="V7" t="str">
            <v>038024</v>
          </cell>
          <cell r="W7" t="str">
            <v>Tay Valley Lighting (Newcastle and North Tyneside) Ltd</v>
          </cell>
          <cell r="X7" t="str">
            <v>SME</v>
          </cell>
          <cell r="Y7" t="str">
            <v>Private Sector</v>
          </cell>
          <cell r="Z7" t="str">
            <v>Tender</v>
          </cell>
          <cell r="AA7" t="str">
            <v>Simon Holloway</v>
          </cell>
          <cell r="AB7" t="str">
            <v>Active</v>
          </cell>
        </row>
        <row r="8">
          <cell r="A8" t="str">
            <v>C-006327</v>
          </cell>
          <cell r="B8" t="str">
            <v>000172 - Street Lighting PFI - Tay Valley Lighting Services</v>
          </cell>
          <cell r="C8" t="str">
            <v>C-006327</v>
          </cell>
          <cell r="F8" t="str">
            <v>4. Framework Supplier</v>
          </cell>
          <cell r="G8" t="str">
            <v>000172 - Street Lighting PFI</v>
          </cell>
          <cell r="H8" t="str">
            <v>Services</v>
          </cell>
          <cell r="I8" t="str">
            <v>Environment&amp;Regeneration</v>
          </cell>
          <cell r="J8" t="str">
            <v>Environmental &gt; Street Lighting</v>
          </cell>
          <cell r="K8" t="str">
            <v>Highways services and equipment</v>
          </cell>
          <cell r="L8">
            <v>37993</v>
          </cell>
          <cell r="M8">
            <v>47298</v>
          </cell>
          <cell r="N8">
            <v>305</v>
          </cell>
          <cell r="O8">
            <v>47119</v>
          </cell>
          <cell r="P8" t="str">
            <v>0</v>
          </cell>
          <cell r="Q8" t="str">
            <v>No</v>
          </cell>
          <cell r="R8">
            <v>62500000</v>
          </cell>
          <cell r="S8">
            <v>2450980.39</v>
          </cell>
          <cell r="T8" t="str">
            <v>0</v>
          </cell>
          <cell r="U8" t="str">
            <v>e) &gt;18 months</v>
          </cell>
          <cell r="V8" t="str">
            <v>079574</v>
          </cell>
          <cell r="W8" t="str">
            <v>TAY VALLEY LIGHTING</v>
          </cell>
          <cell r="X8" t="str">
            <v>SME</v>
          </cell>
          <cell r="Y8" t="str">
            <v>Private Sector</v>
          </cell>
          <cell r="Z8" t="str">
            <v>Tender</v>
          </cell>
          <cell r="AA8" t="str">
            <v>Simon Holloway</v>
          </cell>
          <cell r="AB8" t="str">
            <v>Active</v>
          </cell>
        </row>
        <row r="9">
          <cell r="A9" t="str">
            <v>C-001508</v>
          </cell>
          <cell r="B9" t="str">
            <v>001508 - Provision of off site storage for paper documents and IT Tapes.</v>
          </cell>
          <cell r="C9" t="str">
            <v>C-001508</v>
          </cell>
          <cell r="E9" t="str">
            <v>001508 - Provision of off site storage for paper documents and IT Tapes.</v>
          </cell>
          <cell r="F9" t="str">
            <v>5. Other Agreements (including Call Offs)</v>
          </cell>
          <cell r="H9" t="str">
            <v>Services</v>
          </cell>
          <cell r="I9" t="str">
            <v>Resources</v>
          </cell>
          <cell r="J9" t="str">
            <v>Facilities &gt; Document Archiving &amp; Storage</v>
          </cell>
          <cell r="K9" t="str">
            <v>Document archiving and storage</v>
          </cell>
          <cell r="L9">
            <v>39904</v>
          </cell>
          <cell r="M9">
            <v>46112</v>
          </cell>
          <cell r="N9">
            <v>204</v>
          </cell>
          <cell r="O9">
            <v>45930</v>
          </cell>
          <cell r="P9" t="str">
            <v>12</v>
          </cell>
          <cell r="Q9" t="str">
            <v>No</v>
          </cell>
          <cell r="R9">
            <v>750000</v>
          </cell>
          <cell r="S9">
            <v>44117.65</v>
          </cell>
          <cell r="T9" t="str">
            <v>0</v>
          </cell>
          <cell r="U9" t="str">
            <v>d) 9-18 months</v>
          </cell>
          <cell r="V9" t="str">
            <v>011325</v>
          </cell>
          <cell r="W9" t="str">
            <v>DATASTOR</v>
          </cell>
          <cell r="X9" t="str">
            <v>SME</v>
          </cell>
          <cell r="Y9" t="str">
            <v>Private Sector</v>
          </cell>
          <cell r="Z9" t="str">
            <v>OJEU</v>
          </cell>
          <cell r="AA9" t="str">
            <v>Janine Lancaster</v>
          </cell>
          <cell r="AB9" t="str">
            <v>Active</v>
          </cell>
        </row>
        <row r="10">
          <cell r="A10" t="str">
            <v>C-003230</v>
          </cell>
          <cell r="B10" t="str">
            <v>003230 - Go Digital - Wireless Concession</v>
          </cell>
          <cell r="C10" t="str">
            <v>C-003230</v>
          </cell>
          <cell r="E10" t="str">
            <v>Does not require renewal - upon expiry will be replaced with City WIFI</v>
          </cell>
          <cell r="F10" t="str">
            <v>3. Framework Agreement</v>
          </cell>
          <cell r="H10" t="str">
            <v>Services</v>
          </cell>
          <cell r="I10" t="str">
            <v>ICT</v>
          </cell>
          <cell r="J10" t="str">
            <v>ICT &gt; Telecommunications</v>
          </cell>
          <cell r="K10" t="str">
            <v>ICT telecoms</v>
          </cell>
          <cell r="L10">
            <v>42068</v>
          </cell>
          <cell r="M10">
            <v>45781</v>
          </cell>
          <cell r="N10">
            <v>122</v>
          </cell>
          <cell r="O10">
            <v>45781</v>
          </cell>
          <cell r="Q10" t="str">
            <v>No</v>
          </cell>
          <cell r="R10">
            <v>929402</v>
          </cell>
          <cell r="S10">
            <v>91416.59</v>
          </cell>
          <cell r="T10" t="str">
            <v>0</v>
          </cell>
          <cell r="U10" t="str">
            <v>b) &lt;3 months</v>
          </cell>
          <cell r="Z10" t="str">
            <v>e) EU Tender Open Procedure over Threshold</v>
          </cell>
          <cell r="AA10" t="str">
            <v>Heather Rothwell</v>
          </cell>
          <cell r="AB10" t="str">
            <v>Active</v>
          </cell>
        </row>
        <row r="11">
          <cell r="A11" t="str">
            <v>C-008320</v>
          </cell>
          <cell r="B11" t="str">
            <v>003230 - Go Digital - Wireless Concession - BT Wholesale</v>
          </cell>
          <cell r="C11" t="str">
            <v>C-008320</v>
          </cell>
          <cell r="E11" t="str">
            <v xml:space="preserve">Does not require renewal - upon expiry will be replaced with City WIFI </v>
          </cell>
          <cell r="F11" t="str">
            <v>4. Framework Supplier</v>
          </cell>
          <cell r="G11" t="str">
            <v>003230 - Go Digital - Wireless Concession</v>
          </cell>
          <cell r="H11" t="str">
            <v>Services</v>
          </cell>
          <cell r="I11" t="str">
            <v>ICT</v>
          </cell>
          <cell r="J11" t="str">
            <v>ICT &gt; Telecommunications</v>
          </cell>
          <cell r="K11" t="str">
            <v>ICT telecoms</v>
          </cell>
          <cell r="L11">
            <v>42126</v>
          </cell>
          <cell r="M11">
            <v>45751</v>
          </cell>
          <cell r="N11">
            <v>119</v>
          </cell>
          <cell r="O11">
            <v>45539</v>
          </cell>
          <cell r="P11" t="str">
            <v>0</v>
          </cell>
          <cell r="Q11" t="str">
            <v>No</v>
          </cell>
          <cell r="R11">
            <v>929402</v>
          </cell>
          <cell r="S11">
            <v>93721.21</v>
          </cell>
          <cell r="T11" t="str">
            <v>0</v>
          </cell>
          <cell r="U11" t="str">
            <v>b) &lt;3 months</v>
          </cell>
          <cell r="V11" t="str">
            <v>074499</v>
          </cell>
          <cell r="W11" t="str">
            <v>BT</v>
          </cell>
          <cell r="X11" t="str">
            <v>Not SME</v>
          </cell>
          <cell r="Y11" t="str">
            <v>Private Sector</v>
          </cell>
          <cell r="Z11" t="str">
            <v>e) EU Tender Open Procedure over Threshold</v>
          </cell>
          <cell r="AA11" t="str">
            <v>Heather Rothwell</v>
          </cell>
          <cell r="AB11" t="str">
            <v>Active</v>
          </cell>
        </row>
        <row r="12">
          <cell r="A12" t="str">
            <v>C-003287</v>
          </cell>
          <cell r="B12" t="str">
            <v>003287 - Management of Tyne Tunnels</v>
          </cell>
          <cell r="C12" t="str">
            <v>C-003287</v>
          </cell>
          <cell r="F12" t="str">
            <v>3. Framework Agreement</v>
          </cell>
          <cell r="H12" t="str">
            <v>Services</v>
          </cell>
          <cell r="I12" t="str">
            <v>Environment&amp;Regeneration</v>
          </cell>
          <cell r="J12" t="str">
            <v>Consultancy &gt; Management</v>
          </cell>
          <cell r="K12" t="str">
            <v>Consultancy, professional advisory and training services</v>
          </cell>
          <cell r="L12">
            <v>39409</v>
          </cell>
          <cell r="M12">
            <v>50366</v>
          </cell>
          <cell r="N12">
            <v>360</v>
          </cell>
          <cell r="O12">
            <v>50001</v>
          </cell>
          <cell r="Q12" t="str">
            <v>Yes</v>
          </cell>
          <cell r="R12">
            <v>262000000</v>
          </cell>
          <cell r="S12">
            <v>8733333.3300000001</v>
          </cell>
          <cell r="T12" t="str">
            <v>0</v>
          </cell>
          <cell r="U12" t="str">
            <v>e) &gt;18 months</v>
          </cell>
          <cell r="Z12" t="str">
            <v>e) EU Tender Open Procedure over Threshold</v>
          </cell>
          <cell r="AA12" t="str">
            <v>Heather Rothwell</v>
          </cell>
          <cell r="AB12" t="str">
            <v>Active</v>
          </cell>
        </row>
        <row r="13">
          <cell r="A13" t="str">
            <v>C-008397</v>
          </cell>
          <cell r="B13" t="str">
            <v>003287 - Management of Tyne Tunnels - TT2 Limited</v>
          </cell>
          <cell r="C13" t="str">
            <v>C-008397</v>
          </cell>
          <cell r="F13" t="str">
            <v>5. Other Agreements (including Call Offs)</v>
          </cell>
          <cell r="G13" t="str">
            <v>003287 - Management of Tyne Tunnels</v>
          </cell>
          <cell r="H13" t="str">
            <v>Services</v>
          </cell>
          <cell r="I13" t="str">
            <v>Environment&amp;Regeneration</v>
          </cell>
          <cell r="J13" t="str">
            <v>Consultancy &gt; Management</v>
          </cell>
          <cell r="K13" t="str">
            <v>Consultancy, professional advisory and training services</v>
          </cell>
          <cell r="L13">
            <v>39409</v>
          </cell>
          <cell r="M13">
            <v>50366</v>
          </cell>
          <cell r="N13">
            <v>360</v>
          </cell>
          <cell r="O13">
            <v>50001</v>
          </cell>
          <cell r="P13" t="str">
            <v>120</v>
          </cell>
          <cell r="Q13" t="str">
            <v>Yes</v>
          </cell>
          <cell r="R13">
            <v>262000000</v>
          </cell>
          <cell r="S13">
            <v>8733333.3300000001</v>
          </cell>
          <cell r="T13" t="str">
            <v>0</v>
          </cell>
          <cell r="U13" t="str">
            <v>e) &gt;18 months</v>
          </cell>
          <cell r="V13" t="str">
            <v>138411</v>
          </cell>
          <cell r="W13" t="str">
            <v>TT2 LTD</v>
          </cell>
          <cell r="X13" t="str">
            <v>SME</v>
          </cell>
          <cell r="Y13" t="str">
            <v>Private Sector</v>
          </cell>
          <cell r="Z13" t="str">
            <v>e) EU Tender Open Procedure over Threshold</v>
          </cell>
          <cell r="AA13" t="str">
            <v>Heather Rothwell</v>
          </cell>
          <cell r="AB13" t="str">
            <v>Active</v>
          </cell>
        </row>
        <row r="14">
          <cell r="A14" t="str">
            <v>C-003674</v>
          </cell>
          <cell r="B14" t="str">
            <v>003674 - Management Services at Walker Riverside Quay</v>
          </cell>
          <cell r="C14" t="str">
            <v>C-003674</v>
          </cell>
          <cell r="E14" t="str">
            <v>Independent contractor to provide a quayside management service</v>
          </cell>
          <cell r="F14" t="str">
            <v>5. Other Agreements (including Call Offs)</v>
          </cell>
          <cell r="H14" t="str">
            <v>Services</v>
          </cell>
          <cell r="I14" t="str">
            <v>Commissioning and Procurement</v>
          </cell>
          <cell r="J14" t="str">
            <v>Consultancy &gt; Property</v>
          </cell>
          <cell r="K14" t="str">
            <v>Consultancy, professional advisory and training services</v>
          </cell>
          <cell r="L14">
            <v>37104</v>
          </cell>
          <cell r="M14">
            <v>46112</v>
          </cell>
          <cell r="N14">
            <v>296</v>
          </cell>
          <cell r="P14" t="str">
            <v>N/A</v>
          </cell>
          <cell r="Q14" t="str">
            <v>No</v>
          </cell>
          <cell r="R14">
            <v>3700000</v>
          </cell>
          <cell r="S14">
            <v>150000</v>
          </cell>
          <cell r="T14" t="str">
            <v>0</v>
          </cell>
          <cell r="U14" t="str">
            <v>d) 9-18 months</v>
          </cell>
          <cell r="V14" t="str">
            <v>210836</v>
          </cell>
          <cell r="W14" t="str">
            <v>SHEPHERD OFFSHORE LIMITED</v>
          </cell>
          <cell r="X14" t="str">
            <v>SME</v>
          </cell>
          <cell r="Y14" t="str">
            <v>Private Sector</v>
          </cell>
          <cell r="Z14" t="str">
            <v>OJEU</v>
          </cell>
          <cell r="AA14" t="str">
            <v>Jack Marshall</v>
          </cell>
          <cell r="AB14" t="str">
            <v>Active</v>
          </cell>
        </row>
        <row r="15">
          <cell r="A15" t="str">
            <v>C-003837</v>
          </cell>
          <cell r="B15" t="str">
            <v>003837 - Provision of the Unitary Charge for BSF Phase 1 Schools</v>
          </cell>
          <cell r="C15" t="str">
            <v>C-003837</v>
          </cell>
          <cell r="F15" t="str">
            <v>3. Framework Agreement</v>
          </cell>
          <cell r="H15" t="str">
            <v>Services</v>
          </cell>
          <cell r="J15" t="str">
            <v>Facilities &gt; Property Management</v>
          </cell>
          <cell r="K15" t="str">
            <v>Property management</v>
          </cell>
          <cell r="L15">
            <v>39268</v>
          </cell>
          <cell r="M15">
            <v>48822</v>
          </cell>
          <cell r="N15">
            <v>314</v>
          </cell>
          <cell r="O15">
            <v>48462</v>
          </cell>
          <cell r="Q15" t="str">
            <v>No</v>
          </cell>
          <cell r="R15">
            <v>115720211.90000001</v>
          </cell>
          <cell r="S15">
            <v>4422428.4800000004</v>
          </cell>
          <cell r="T15" t="str">
            <v>0</v>
          </cell>
          <cell r="U15" t="str">
            <v>e) &gt;18 months</v>
          </cell>
          <cell r="Z15" t="str">
            <v>e) EU Tender Open Procedure over Threshold</v>
          </cell>
          <cell r="AA15" t="str">
            <v>Heather Rothwell</v>
          </cell>
          <cell r="AB15" t="str">
            <v>Active</v>
          </cell>
        </row>
        <row r="16">
          <cell r="A16" t="str">
            <v>C-008877</v>
          </cell>
          <cell r="B16" t="str">
            <v>003837 - Provision of the Unitary Charge for BSF Phase 1 Schools - Aura (Newcast</v>
          </cell>
          <cell r="C16" t="str">
            <v>C-008877</v>
          </cell>
          <cell r="F16" t="str">
            <v>4. Framework Supplier</v>
          </cell>
          <cell r="G16" t="str">
            <v>003837 - Provision of the Unitary Charge for BSF Phase 1 Schools</v>
          </cell>
          <cell r="H16" t="str">
            <v>Services</v>
          </cell>
          <cell r="J16" t="str">
            <v>Facilities &gt; Property Management</v>
          </cell>
          <cell r="K16" t="str">
            <v>Property management</v>
          </cell>
          <cell r="L16">
            <v>39268</v>
          </cell>
          <cell r="M16">
            <v>48822</v>
          </cell>
          <cell r="N16">
            <v>314</v>
          </cell>
          <cell r="O16">
            <v>48342</v>
          </cell>
          <cell r="P16" t="str">
            <v>0</v>
          </cell>
          <cell r="Q16" t="str">
            <v>No</v>
          </cell>
          <cell r="R16">
            <v>115720211.90000001</v>
          </cell>
          <cell r="S16">
            <v>4422428.4800000004</v>
          </cell>
          <cell r="T16" t="str">
            <v>0</v>
          </cell>
          <cell r="U16" t="str">
            <v>e) &gt;18 months</v>
          </cell>
          <cell r="V16" t="str">
            <v>180025</v>
          </cell>
          <cell r="W16" t="str">
            <v>AURA COMMUNITY AND LEISURE</v>
          </cell>
          <cell r="X16" t="str">
            <v>SME</v>
          </cell>
          <cell r="Y16" t="str">
            <v>Private Sector</v>
          </cell>
          <cell r="Z16" t="str">
            <v>e) EU Tender Open Procedure over Threshold</v>
          </cell>
          <cell r="AA16" t="str">
            <v>Heather Rothwell</v>
          </cell>
          <cell r="AB16" t="str">
            <v>Active</v>
          </cell>
        </row>
        <row r="17">
          <cell r="A17" t="str">
            <v>C-008876</v>
          </cell>
          <cell r="B17" t="str">
            <v>003837 - Provision of the Unitary Charge for BSF Phase 1 Schools - Cofely</v>
          </cell>
          <cell r="C17" t="str">
            <v>C-008876</v>
          </cell>
          <cell r="F17" t="str">
            <v>4. Framework Supplier</v>
          </cell>
          <cell r="G17" t="str">
            <v>003837 - Provision of the Unitary Charge for BSF Phase 1 Schools</v>
          </cell>
          <cell r="H17" t="str">
            <v>Services</v>
          </cell>
          <cell r="J17" t="str">
            <v>Facilities &gt; Property Management</v>
          </cell>
          <cell r="K17" t="str">
            <v>Property management</v>
          </cell>
          <cell r="L17">
            <v>39268</v>
          </cell>
          <cell r="M17">
            <v>48822</v>
          </cell>
          <cell r="N17">
            <v>314</v>
          </cell>
          <cell r="O17">
            <v>48342</v>
          </cell>
          <cell r="P17" t="str">
            <v>0</v>
          </cell>
          <cell r="Q17" t="str">
            <v>No</v>
          </cell>
          <cell r="R17">
            <v>115720211.90000001</v>
          </cell>
          <cell r="S17">
            <v>4422428.4800000004</v>
          </cell>
          <cell r="T17" t="str">
            <v>0</v>
          </cell>
          <cell r="U17" t="str">
            <v>e) &gt;18 months</v>
          </cell>
          <cell r="V17" t="str">
            <v>202702</v>
          </cell>
          <cell r="W17" t="str">
            <v>LEND LEASE</v>
          </cell>
          <cell r="X17" t="str">
            <v>Not SME</v>
          </cell>
          <cell r="Y17" t="str">
            <v>Private Sector</v>
          </cell>
          <cell r="Z17" t="str">
            <v>e) EU Tender Open Procedure over Threshold</v>
          </cell>
          <cell r="AA17" t="str">
            <v>Heather Rothwell</v>
          </cell>
          <cell r="AB17" t="str">
            <v>Active</v>
          </cell>
        </row>
        <row r="18">
          <cell r="A18" t="str">
            <v>C-003838</v>
          </cell>
          <cell r="B18" t="str">
            <v>003838 - Provision of the Unitary Charge for BSF Phase 2 Schools</v>
          </cell>
          <cell r="C18" t="str">
            <v>C-003838</v>
          </cell>
          <cell r="F18" t="str">
            <v>3. Framework Agreement</v>
          </cell>
          <cell r="H18" t="str">
            <v>Services</v>
          </cell>
          <cell r="J18" t="str">
            <v>Facilities &gt; Property Management</v>
          </cell>
          <cell r="K18" t="str">
            <v>Property management</v>
          </cell>
          <cell r="L18">
            <v>40143</v>
          </cell>
          <cell r="M18">
            <v>50130</v>
          </cell>
          <cell r="N18">
            <v>328</v>
          </cell>
          <cell r="O18">
            <v>49770</v>
          </cell>
          <cell r="Q18" t="str">
            <v>No</v>
          </cell>
          <cell r="R18">
            <v>87407869.400000006</v>
          </cell>
          <cell r="S18">
            <v>3197848.88</v>
          </cell>
          <cell r="T18" t="str">
            <v>0</v>
          </cell>
          <cell r="U18" t="str">
            <v>e) &gt;18 months</v>
          </cell>
          <cell r="Z18" t="str">
            <v>e) EU Tender Open Procedure over Threshold</v>
          </cell>
          <cell r="AA18" t="str">
            <v>Heather Rothwell</v>
          </cell>
          <cell r="AB18" t="str">
            <v>Active</v>
          </cell>
        </row>
        <row r="19">
          <cell r="A19" t="str">
            <v>C-008879</v>
          </cell>
          <cell r="B19" t="str">
            <v>003838 - Provision of the Unitary Charge for BSF Phase 2 Schools - Aura (Newcast</v>
          </cell>
          <cell r="C19" t="str">
            <v>C-008879</v>
          </cell>
          <cell r="F19" t="str">
            <v>4. Framework Supplier</v>
          </cell>
          <cell r="G19" t="str">
            <v>003838 - Provision of the Unitary Charge for BSF Phase 2 Schools</v>
          </cell>
          <cell r="H19" t="str">
            <v>Services</v>
          </cell>
          <cell r="J19" t="str">
            <v>Facilities &gt; Property Management</v>
          </cell>
          <cell r="K19" t="str">
            <v>Property management</v>
          </cell>
          <cell r="L19">
            <v>40143</v>
          </cell>
          <cell r="M19">
            <v>50130</v>
          </cell>
          <cell r="N19">
            <v>328</v>
          </cell>
          <cell r="O19">
            <v>49798</v>
          </cell>
          <cell r="P19" t="str">
            <v>0</v>
          </cell>
          <cell r="Q19" t="str">
            <v>No</v>
          </cell>
          <cell r="R19">
            <v>87407869.400000006</v>
          </cell>
          <cell r="S19">
            <v>3197848.88</v>
          </cell>
          <cell r="T19" t="str">
            <v>0</v>
          </cell>
          <cell r="U19" t="str">
            <v>e) &gt;18 months</v>
          </cell>
          <cell r="V19" t="str">
            <v>180025</v>
          </cell>
          <cell r="W19" t="str">
            <v>AURA COMMUNITY AND LEISURE</v>
          </cell>
          <cell r="X19" t="str">
            <v>SME</v>
          </cell>
          <cell r="Y19" t="str">
            <v>Private Sector</v>
          </cell>
          <cell r="Z19" t="str">
            <v>e) EU Tender Open Procedure over Threshold</v>
          </cell>
          <cell r="AA19" t="str">
            <v>Heather Rothwell</v>
          </cell>
          <cell r="AB19" t="str">
            <v>Active</v>
          </cell>
        </row>
        <row r="20">
          <cell r="A20" t="str">
            <v>C-008878</v>
          </cell>
          <cell r="B20" t="str">
            <v>003838 - Provision of the Unitary Charge for BSF Phase 2 Schools - Robertson Fac</v>
          </cell>
          <cell r="C20" t="str">
            <v>C-008878</v>
          </cell>
          <cell r="F20" t="str">
            <v>4. Framework Supplier</v>
          </cell>
          <cell r="G20" t="str">
            <v>003838 - Provision of the Unitary Charge for BSF Phase 2 Schools</v>
          </cell>
          <cell r="H20" t="str">
            <v>Services</v>
          </cell>
          <cell r="J20" t="str">
            <v>Facilities &gt; Property Management</v>
          </cell>
          <cell r="K20" t="str">
            <v>Property management</v>
          </cell>
          <cell r="L20">
            <v>40143</v>
          </cell>
          <cell r="M20">
            <v>50130</v>
          </cell>
          <cell r="N20">
            <v>328</v>
          </cell>
          <cell r="O20">
            <v>49798</v>
          </cell>
          <cell r="P20" t="str">
            <v>0</v>
          </cell>
          <cell r="Q20" t="str">
            <v>No</v>
          </cell>
          <cell r="R20">
            <v>87407869.400000006</v>
          </cell>
          <cell r="S20">
            <v>3197848.88</v>
          </cell>
          <cell r="T20" t="str">
            <v>0</v>
          </cell>
          <cell r="U20" t="str">
            <v>e) &gt;18 months</v>
          </cell>
          <cell r="V20" t="str">
            <v>092969</v>
          </cell>
          <cell r="W20" t="str">
            <v>ROBERTSON FACILITIES MANAGEMENT</v>
          </cell>
          <cell r="X20" t="str">
            <v>Not SME</v>
          </cell>
          <cell r="Y20" t="str">
            <v>Private Sector</v>
          </cell>
          <cell r="Z20" t="str">
            <v>e) EU Tender Open Procedure over Threshold</v>
          </cell>
          <cell r="AA20" t="str">
            <v>Heather Rothwell</v>
          </cell>
          <cell r="AB20" t="str">
            <v>Active</v>
          </cell>
        </row>
        <row r="21">
          <cell r="A21" t="str">
            <v>C-003839</v>
          </cell>
          <cell r="B21" t="str">
            <v>003839 - Unitary Charge and Reconciliation Costs for BSF Schools</v>
          </cell>
          <cell r="C21" t="str">
            <v>C-003839</v>
          </cell>
          <cell r="F21" t="str">
            <v>5. Other Agreements (including Call Offs)</v>
          </cell>
          <cell r="H21" t="str">
            <v>Services</v>
          </cell>
          <cell r="J21" t="str">
            <v>Facilities &gt; Property Management</v>
          </cell>
          <cell r="K21" t="str">
            <v>Property management</v>
          </cell>
          <cell r="L21">
            <v>37364</v>
          </cell>
          <cell r="M21">
            <v>47208</v>
          </cell>
          <cell r="N21">
            <v>323</v>
          </cell>
          <cell r="O21">
            <v>46876</v>
          </cell>
          <cell r="P21" t="str">
            <v>0</v>
          </cell>
          <cell r="Q21" t="str">
            <v>No</v>
          </cell>
          <cell r="R21">
            <v>200000000</v>
          </cell>
          <cell r="S21">
            <v>7430340.5599999996</v>
          </cell>
          <cell r="T21" t="str">
            <v>0</v>
          </cell>
          <cell r="U21" t="str">
            <v>e) &gt;18 months</v>
          </cell>
          <cell r="V21" t="str">
            <v>202702</v>
          </cell>
          <cell r="W21" t="str">
            <v>LEND LEASE</v>
          </cell>
          <cell r="X21" t="str">
            <v>Not SME</v>
          </cell>
          <cell r="Y21" t="str">
            <v>Private Sector</v>
          </cell>
          <cell r="Z21" t="str">
            <v>e) EU Tender Open Procedure over Threshold</v>
          </cell>
          <cell r="AA21" t="str">
            <v>Andrew Richardson</v>
          </cell>
          <cell r="AB21" t="str">
            <v>Active</v>
          </cell>
        </row>
        <row r="22">
          <cell r="A22" t="str">
            <v>C-003883</v>
          </cell>
          <cell r="B22" t="str">
            <v>003883 - Procurement of a Leisure Concession</v>
          </cell>
          <cell r="C22" t="str">
            <v>C-003883</v>
          </cell>
          <cell r="F22" t="str">
            <v>3. Framework Agreement</v>
          </cell>
          <cell r="H22" t="str">
            <v>Services</v>
          </cell>
          <cell r="I22" t="str">
            <v>Culture and Tourism</v>
          </cell>
          <cell r="J22" t="str">
            <v>Legal &gt; Specialist Support</v>
          </cell>
          <cell r="K22" t="str">
            <v>Barrister services</v>
          </cell>
          <cell r="L22">
            <v>42349</v>
          </cell>
          <cell r="M22">
            <v>49653</v>
          </cell>
          <cell r="N22">
            <v>240</v>
          </cell>
          <cell r="O22">
            <v>49473</v>
          </cell>
          <cell r="Q22" t="str">
            <v>No</v>
          </cell>
          <cell r="R22">
            <v>1833333.33</v>
          </cell>
          <cell r="S22">
            <v>91666.67</v>
          </cell>
          <cell r="T22" t="str">
            <v>0</v>
          </cell>
          <cell r="U22" t="str">
            <v>e) &gt;18 months</v>
          </cell>
          <cell r="Z22" t="str">
            <v>e) EU Tender Open Procedure over Threshold</v>
          </cell>
          <cell r="AA22" t="str">
            <v>Heather Rothwell</v>
          </cell>
          <cell r="AB22" t="str">
            <v>Active</v>
          </cell>
        </row>
        <row r="23">
          <cell r="A23" t="str">
            <v>C-008881</v>
          </cell>
          <cell r="B23" t="str">
            <v>003883 - Procurement of a Leisure Concession - Greenwich Leisure Limited</v>
          </cell>
          <cell r="C23" t="str">
            <v>C-008881</v>
          </cell>
          <cell r="F23" t="str">
            <v>4. Framework Supplier</v>
          </cell>
          <cell r="G23" t="str">
            <v>003883 - Procurement of a Leisure Concession</v>
          </cell>
          <cell r="H23" t="str">
            <v>Services</v>
          </cell>
          <cell r="I23" t="str">
            <v>Culture and Tourism</v>
          </cell>
          <cell r="J23" t="str">
            <v>Legal &gt; Specialist Support</v>
          </cell>
          <cell r="K23" t="str">
            <v>Barrister services</v>
          </cell>
          <cell r="L23">
            <v>42320</v>
          </cell>
          <cell r="M23">
            <v>49593</v>
          </cell>
          <cell r="N23">
            <v>239</v>
          </cell>
          <cell r="O23">
            <v>49472</v>
          </cell>
          <cell r="P23" t="str">
            <v>0</v>
          </cell>
          <cell r="Q23" t="str">
            <v>No</v>
          </cell>
          <cell r="R23">
            <v>1833333.33</v>
          </cell>
          <cell r="S23">
            <v>92050.21</v>
          </cell>
          <cell r="T23" t="str">
            <v>0</v>
          </cell>
          <cell r="U23" t="str">
            <v>e) &gt;18 months</v>
          </cell>
          <cell r="V23" t="str">
            <v>255230</v>
          </cell>
          <cell r="W23" t="str">
            <v>GREENWICH LEISURE LIMITED</v>
          </cell>
          <cell r="X23" t="str">
            <v>Public Sector/Not known</v>
          </cell>
          <cell r="Y23" t="str">
            <v>Third Sector</v>
          </cell>
          <cell r="Z23" t="str">
            <v>OJEU</v>
          </cell>
          <cell r="AA23" t="str">
            <v>Heather Rothwell</v>
          </cell>
          <cell r="AB23" t="str">
            <v>Active</v>
          </cell>
        </row>
        <row r="24">
          <cell r="A24" t="str">
            <v>C-008880</v>
          </cell>
          <cell r="B24" t="str">
            <v>003883 - Procurement of a Leisure Concession - North Country Leisure Ltd</v>
          </cell>
          <cell r="C24" t="str">
            <v>C-008880</v>
          </cell>
          <cell r="F24" t="str">
            <v>4. Framework Supplier</v>
          </cell>
          <cell r="G24" t="str">
            <v>003883 - Procurement of a Leisure Concession</v>
          </cell>
          <cell r="H24" t="str">
            <v>Services</v>
          </cell>
          <cell r="I24" t="str">
            <v>Culture and Tourism</v>
          </cell>
          <cell r="J24" t="str">
            <v>Legal &gt; Specialist Support</v>
          </cell>
          <cell r="K24" t="str">
            <v>Barrister services</v>
          </cell>
          <cell r="L24">
            <v>42320</v>
          </cell>
          <cell r="M24">
            <v>49593</v>
          </cell>
          <cell r="N24">
            <v>239</v>
          </cell>
          <cell r="O24">
            <v>49472</v>
          </cell>
          <cell r="P24" t="str">
            <v>0</v>
          </cell>
          <cell r="Q24" t="str">
            <v>No</v>
          </cell>
          <cell r="R24">
            <v>1833333.33</v>
          </cell>
          <cell r="S24">
            <v>92050.21</v>
          </cell>
          <cell r="T24" t="str">
            <v>0</v>
          </cell>
          <cell r="U24" t="str">
            <v>e) &gt;18 months</v>
          </cell>
          <cell r="V24" t="str">
            <v>082387</v>
          </cell>
          <cell r="W24" t="str">
            <v>NORTH COUNTRY LEISURE LTD</v>
          </cell>
          <cell r="X24" t="str">
            <v>Not SME</v>
          </cell>
          <cell r="Y24" t="str">
            <v>Third Sector</v>
          </cell>
          <cell r="Z24" t="str">
            <v>OJEU</v>
          </cell>
          <cell r="AA24" t="str">
            <v>Heather Rothwell</v>
          </cell>
          <cell r="AB24" t="str">
            <v>Active</v>
          </cell>
        </row>
        <row r="25">
          <cell r="A25" t="str">
            <v>C-004375</v>
          </cell>
          <cell r="B25" t="str">
            <v>004375 - ReGenerate, Phase 1 - Newcastle Science Energy Centre</v>
          </cell>
          <cell r="C25" t="str">
            <v>C-004375</v>
          </cell>
          <cell r="F25" t="str">
            <v>5. Other Agreements (including Call Offs)</v>
          </cell>
          <cell r="H25" t="str">
            <v>Services</v>
          </cell>
          <cell r="I25" t="str">
            <v>Capital Investment</v>
          </cell>
          <cell r="J25" t="str">
            <v>Consultancy &gt; Technical &amp; Feasibility</v>
          </cell>
          <cell r="K25" t="str">
            <v>Technical consultancy</v>
          </cell>
          <cell r="L25">
            <v>42695</v>
          </cell>
          <cell r="M25">
            <v>57711</v>
          </cell>
          <cell r="N25">
            <v>493</v>
          </cell>
          <cell r="Q25" t="str">
            <v>No</v>
          </cell>
          <cell r="R25">
            <v>60000000</v>
          </cell>
          <cell r="S25">
            <v>1460446.25</v>
          </cell>
          <cell r="T25" t="str">
            <v>0</v>
          </cell>
          <cell r="U25" t="str">
            <v>e) &gt;18 months</v>
          </cell>
          <cell r="V25" t="str">
            <v>306331</v>
          </cell>
          <cell r="W25" t="str">
            <v>Bring Energy Ltd</v>
          </cell>
          <cell r="X25" t="str">
            <v>SME</v>
          </cell>
          <cell r="Y25" t="str">
            <v>Private Sector</v>
          </cell>
          <cell r="Z25" t="str">
            <v>e) EU Tender Open Procedure over Threshold</v>
          </cell>
          <cell r="AA25" t="str">
            <v>Andrew Richardson</v>
          </cell>
          <cell r="AB25" t="str">
            <v>Active</v>
          </cell>
        </row>
        <row r="26">
          <cell r="A26" t="str">
            <v>C-011326</v>
          </cell>
          <cell r="B26" t="str">
            <v>004854 - Bus Shelter Advertising</v>
          </cell>
          <cell r="C26" t="str">
            <v>C-011326</v>
          </cell>
          <cell r="D26" t="str">
            <v>P-004854 / C-011326</v>
          </cell>
          <cell r="E26" t="str">
            <v>Newcastle City Council are currently seeking an organisation to carry out the provision, installation and maintenance of bus shelters across the city.</v>
          </cell>
          <cell r="F26" t="str">
            <v>5. Other Agreements (including Call Offs)</v>
          </cell>
          <cell r="H26" t="str">
            <v>Services</v>
          </cell>
          <cell r="I26" t="str">
            <v>Place</v>
          </cell>
          <cell r="J26" t="str">
            <v>Facilities &gt; Advertising &gt; Not Elsewhere Classified</v>
          </cell>
          <cell r="K26" t="str">
            <v>PR and image</v>
          </cell>
          <cell r="L26">
            <v>43437</v>
          </cell>
          <cell r="M26">
            <v>47089</v>
          </cell>
          <cell r="N26">
            <v>120</v>
          </cell>
          <cell r="O26">
            <v>46905</v>
          </cell>
          <cell r="P26" t="str">
            <v>12 month 12 month 12 month 12 month 12 month</v>
          </cell>
          <cell r="Q26" t="str">
            <v>Recurring</v>
          </cell>
          <cell r="R26">
            <v>5000000</v>
          </cell>
          <cell r="S26">
            <v>500000</v>
          </cell>
          <cell r="T26" t="str">
            <v>0</v>
          </cell>
          <cell r="U26" t="str">
            <v>e) &gt;18 months</v>
          </cell>
          <cell r="V26" t="str">
            <v>212893</v>
          </cell>
          <cell r="W26" t="str">
            <v>CLEAR CHANNEL UK LTD</v>
          </cell>
          <cell r="X26" t="str">
            <v>Not SME</v>
          </cell>
          <cell r="Y26" t="str">
            <v>Private Sector</v>
          </cell>
          <cell r="Z26" t="str">
            <v>e) EU Tender Open Procedure over Threshold</v>
          </cell>
          <cell r="AA26" t="str">
            <v>James Wood</v>
          </cell>
          <cell r="AB26" t="str">
            <v>Active</v>
          </cell>
        </row>
        <row r="27">
          <cell r="A27" t="str">
            <v>C-004927</v>
          </cell>
          <cell r="B27" t="str">
            <v>004927 - Winter Maintenance Service Provision</v>
          </cell>
          <cell r="C27" t="str">
            <v>C-004927</v>
          </cell>
          <cell r="F27" t="str">
            <v>Contract</v>
          </cell>
          <cell r="H27" t="str">
            <v>Services</v>
          </cell>
          <cell r="I27" t="str">
            <v>Operations</v>
          </cell>
          <cell r="J27" t="str">
            <v>Works &gt; Roads &gt; Repair &amp; Maintenance</v>
          </cell>
          <cell r="K27" t="str">
            <v>Highways works, repairs and maintenance</v>
          </cell>
          <cell r="L27">
            <v>42644</v>
          </cell>
          <cell r="M27">
            <v>46295</v>
          </cell>
          <cell r="N27">
            <v>120</v>
          </cell>
          <cell r="O27">
            <v>45381</v>
          </cell>
          <cell r="P27" t="str">
            <v>24</v>
          </cell>
          <cell r="Q27" t="str">
            <v>Recurring</v>
          </cell>
          <cell r="R27">
            <v>3238587.52</v>
          </cell>
          <cell r="S27">
            <v>323858.75</v>
          </cell>
          <cell r="T27" t="str">
            <v>1</v>
          </cell>
          <cell r="U27" t="str">
            <v>e) &gt;18 months</v>
          </cell>
          <cell r="V27" t="str">
            <v>286444</v>
          </cell>
          <cell r="W27" t="str">
            <v>COLAS LTD</v>
          </cell>
          <cell r="X27" t="str">
            <v>Not SME</v>
          </cell>
          <cell r="Y27" t="str">
            <v>Private Sector</v>
          </cell>
          <cell r="Z27" t="str">
            <v>OJEU</v>
          </cell>
          <cell r="AA27" t="str">
            <v>Simon Holloway</v>
          </cell>
          <cell r="AB27" t="str">
            <v>Active</v>
          </cell>
        </row>
        <row r="28">
          <cell r="A28" t="str">
            <v>C-005024</v>
          </cell>
          <cell r="B28" t="str">
            <v>005024 - Pay and Display Car Parking Machines</v>
          </cell>
          <cell r="C28" t="str">
            <v>C-005024</v>
          </cell>
          <cell r="E28" t="str">
            <v>005024 - Pay and Display Car Parking Machines</v>
          </cell>
          <cell r="F28" t="str">
            <v>5. Other Agreements (including Call Offs)</v>
          </cell>
          <cell r="H28" t="str">
            <v>Goods</v>
          </cell>
          <cell r="I28" t="str">
            <v>Assistant Chief Executive</v>
          </cell>
          <cell r="J28" t="str">
            <v>Street &gt; Parking &gt; Equipment</v>
          </cell>
          <cell r="K28" t="str">
            <v>Parking</v>
          </cell>
          <cell r="L28">
            <v>42370</v>
          </cell>
          <cell r="M28">
            <v>46022</v>
          </cell>
          <cell r="N28">
            <v>120</v>
          </cell>
          <cell r="O28">
            <v>45777</v>
          </cell>
          <cell r="P28" t="str">
            <v>0</v>
          </cell>
          <cell r="Q28" t="str">
            <v>No</v>
          </cell>
          <cell r="R28">
            <v>1094509.58</v>
          </cell>
          <cell r="S28">
            <v>109450.96</v>
          </cell>
          <cell r="T28" t="str">
            <v>0</v>
          </cell>
          <cell r="U28" t="str">
            <v>d) 9-18 months</v>
          </cell>
          <cell r="V28" t="str">
            <v>276119</v>
          </cell>
          <cell r="W28" t="str">
            <v>FLOWBIRD SMART CITY UK LTD</v>
          </cell>
          <cell r="X28" t="str">
            <v>SME</v>
          </cell>
          <cell r="Y28" t="str">
            <v>Private Sector</v>
          </cell>
          <cell r="Z28" t="str">
            <v>OJEU</v>
          </cell>
          <cell r="AA28" t="str">
            <v>Janine Lancaster</v>
          </cell>
          <cell r="AB28" t="str">
            <v>Active</v>
          </cell>
        </row>
        <row r="29">
          <cell r="A29" t="str">
            <v>C-005377</v>
          </cell>
          <cell r="B29" t="str">
            <v>005377 - Security/Clocking System Replacement - Parking Enforcement</v>
          </cell>
          <cell r="C29" t="str">
            <v>C-005377</v>
          </cell>
          <cell r="F29" t="str">
            <v>5. Other Agreements (including Call Offs)</v>
          </cell>
          <cell r="H29" t="str">
            <v>Goods</v>
          </cell>
          <cell r="I29" t="str">
            <v>Assistant Chief Executive</v>
          </cell>
          <cell r="J29" t="str">
            <v>ICT &gt; Software &gt; Commercial Off-The-Shelf</v>
          </cell>
          <cell r="K29" t="str">
            <v>ICT software</v>
          </cell>
          <cell r="L29">
            <v>42401</v>
          </cell>
          <cell r="M29">
            <v>46054</v>
          </cell>
          <cell r="N29">
            <v>120</v>
          </cell>
          <cell r="O29">
            <v>45784</v>
          </cell>
          <cell r="P29" t="str">
            <v>0</v>
          </cell>
          <cell r="Q29" t="str">
            <v>No</v>
          </cell>
          <cell r="R29">
            <v>29000</v>
          </cell>
          <cell r="S29">
            <v>2900</v>
          </cell>
          <cell r="T29" t="str">
            <v>0</v>
          </cell>
          <cell r="U29" t="str">
            <v>d) 9-18 months</v>
          </cell>
          <cell r="V29" t="str">
            <v>009567</v>
          </cell>
          <cell r="W29" t="str">
            <v>AUTOCLOCK SYSTEMS LTD</v>
          </cell>
          <cell r="X29" t="str">
            <v>SME</v>
          </cell>
          <cell r="Y29" t="str">
            <v>Private Sector</v>
          </cell>
          <cell r="Z29" t="str">
            <v>Negotiated</v>
          </cell>
          <cell r="AA29" t="str">
            <v>Heather Rothwell</v>
          </cell>
          <cell r="AB29" t="str">
            <v>Active</v>
          </cell>
        </row>
        <row r="30">
          <cell r="A30" t="str">
            <v>C-012450</v>
          </cell>
          <cell r="B30" t="str">
            <v>005455 - Social Care Case Management and Finance System</v>
          </cell>
          <cell r="C30" t="str">
            <v>C-012450</v>
          </cell>
          <cell r="D30" t="str">
            <v>P-005455 / C-012450</v>
          </cell>
          <cell r="E30" t="str">
            <v>005455 - Social Care Case Management and Finance System</v>
          </cell>
          <cell r="F30" t="str">
            <v>4. Framework Supplier</v>
          </cell>
          <cell r="H30" t="str">
            <v>Services</v>
          </cell>
          <cell r="I30" t="str">
            <v>ICT</v>
          </cell>
          <cell r="J30" t="str">
            <v>ICT &gt; Services &gt; Maintenance &amp; Support</v>
          </cell>
          <cell r="K30" t="str">
            <v>ICT services</v>
          </cell>
          <cell r="L30">
            <v>43490</v>
          </cell>
          <cell r="M30">
            <v>46046</v>
          </cell>
          <cell r="N30">
            <v>84</v>
          </cell>
          <cell r="O30">
            <v>45971</v>
          </cell>
          <cell r="P30" t="str">
            <v>2 x 36 months &amp; 2 x 12 months</v>
          </cell>
          <cell r="Q30" t="str">
            <v>Recurring</v>
          </cell>
          <cell r="R30">
            <v>1258314</v>
          </cell>
          <cell r="S30">
            <v>179759.14</v>
          </cell>
          <cell r="T30" t="str">
            <v>0</v>
          </cell>
          <cell r="U30" t="str">
            <v>d) 9-18 months</v>
          </cell>
          <cell r="V30" t="str">
            <v>496633</v>
          </cell>
          <cell r="W30" t="str">
            <v>OLM SYSTEMS LTD</v>
          </cell>
          <cell r="X30" t="str">
            <v>SME</v>
          </cell>
          <cell r="Y30" t="str">
            <v>Private Sector</v>
          </cell>
          <cell r="Z30" t="str">
            <v>e) EU Tender Open Procedure over Threshold</v>
          </cell>
          <cell r="AA30" t="str">
            <v>Heather Rothwell</v>
          </cell>
          <cell r="AB30" t="str">
            <v>Active</v>
          </cell>
        </row>
        <row r="31">
          <cell r="A31" t="str">
            <v>C-005690</v>
          </cell>
          <cell r="B31" t="str">
            <v>005690 - Fleet Management System - Software, Licence and Support</v>
          </cell>
          <cell r="C31" t="str">
            <v>C-005690</v>
          </cell>
          <cell r="E31" t="str">
            <v>005690 - Fleet Management System - Software, Licence and Support</v>
          </cell>
          <cell r="F31" t="str">
            <v>5. Other Agreements (including Call Offs)</v>
          </cell>
          <cell r="H31" t="str">
            <v>Services</v>
          </cell>
          <cell r="I31" t="str">
            <v>Building and Commercial Enterprise</v>
          </cell>
          <cell r="J31" t="str">
            <v>ICT &gt; Software &gt; Commercial Off-The-Shelf</v>
          </cell>
          <cell r="K31" t="str">
            <v>ICT software</v>
          </cell>
          <cell r="L31">
            <v>43843</v>
          </cell>
          <cell r="M31">
            <v>46034</v>
          </cell>
          <cell r="N31">
            <v>72</v>
          </cell>
          <cell r="O31">
            <v>45566</v>
          </cell>
          <cell r="P31" t="str">
            <v>12</v>
          </cell>
          <cell r="Q31" t="str">
            <v>No</v>
          </cell>
          <cell r="R31">
            <v>207410</v>
          </cell>
          <cell r="S31">
            <v>34568.33</v>
          </cell>
          <cell r="T31" t="str">
            <v>0</v>
          </cell>
          <cell r="U31" t="str">
            <v>d) 9-18 months</v>
          </cell>
          <cell r="V31" t="str">
            <v>104271</v>
          </cell>
          <cell r="W31" t="str">
            <v>CIVICA UK LTD</v>
          </cell>
          <cell r="X31" t="str">
            <v>Not SME</v>
          </cell>
          <cell r="Y31" t="str">
            <v>Private Sector</v>
          </cell>
          <cell r="Z31" t="str">
            <v>OJEU</v>
          </cell>
          <cell r="AA31" t="str">
            <v>Janine Lancaster</v>
          </cell>
          <cell r="AB31" t="str">
            <v>Active</v>
          </cell>
        </row>
        <row r="32">
          <cell r="A32" t="str">
            <v>C-005691</v>
          </cell>
          <cell r="B32" t="str">
            <v>005691 - Lone Working Solution</v>
          </cell>
          <cell r="C32" t="str">
            <v>C-005691</v>
          </cell>
          <cell r="E32" t="str">
            <v>005691 - Lone Working Solution</v>
          </cell>
          <cell r="F32" t="str">
            <v>5. Other Agreements (including Call Offs)</v>
          </cell>
          <cell r="H32" t="str">
            <v>Services</v>
          </cell>
          <cell r="I32" t="str">
            <v>Adult Services</v>
          </cell>
          <cell r="J32" t="str">
            <v>ICT &gt; Software &gt; Commercial Off-The-Shelf</v>
          </cell>
          <cell r="K32" t="str">
            <v>ICT software</v>
          </cell>
          <cell r="L32">
            <v>43563</v>
          </cell>
          <cell r="M32">
            <v>46119</v>
          </cell>
          <cell r="N32">
            <v>84</v>
          </cell>
          <cell r="O32">
            <v>45298</v>
          </cell>
          <cell r="Q32" t="str">
            <v>No</v>
          </cell>
          <cell r="R32">
            <v>250000</v>
          </cell>
          <cell r="S32">
            <v>35714.29</v>
          </cell>
          <cell r="T32" t="str">
            <v>0</v>
          </cell>
          <cell r="U32" t="str">
            <v>d) 9-18 months</v>
          </cell>
          <cell r="V32" t="str">
            <v>274693</v>
          </cell>
          <cell r="W32" t="str">
            <v>Lone Worker Solution Ltd</v>
          </cell>
          <cell r="X32" t="str">
            <v>SME</v>
          </cell>
          <cell r="Y32" t="str">
            <v>Private Sector</v>
          </cell>
          <cell r="Z32" t="str">
            <v>OJEU</v>
          </cell>
          <cell r="AA32" t="str">
            <v>Janine Lancaster</v>
          </cell>
          <cell r="AB32" t="str">
            <v>Active</v>
          </cell>
        </row>
        <row r="33">
          <cell r="A33" t="str">
            <v>C-005946</v>
          </cell>
          <cell r="B33" t="str">
            <v>005946 - CCS Purchase Card Solution</v>
          </cell>
          <cell r="C33" t="str">
            <v>C-005946</v>
          </cell>
          <cell r="E33" t="str">
            <v>Purchase Card Solution</v>
          </cell>
          <cell r="F33" t="str">
            <v>5. Other Agreements (including Call Offs)</v>
          </cell>
          <cell r="H33" t="str">
            <v>Services</v>
          </cell>
          <cell r="I33" t="str">
            <v>Commissioning and Procurement</v>
          </cell>
          <cell r="J33" t="str">
            <v>Financial &gt; Credit Services &gt; Cards</v>
          </cell>
          <cell r="K33" t="str">
            <v>Audit, accountancy, banking, credit and pre-paid cards</v>
          </cell>
          <cell r="L33">
            <v>39177</v>
          </cell>
          <cell r="M33">
            <v>46965</v>
          </cell>
          <cell r="N33">
            <v>256</v>
          </cell>
          <cell r="O33">
            <v>43189</v>
          </cell>
          <cell r="P33" t="str">
            <v>12</v>
          </cell>
          <cell r="Q33" t="str">
            <v>No</v>
          </cell>
          <cell r="R33">
            <v>0</v>
          </cell>
          <cell r="S33">
            <v>0</v>
          </cell>
          <cell r="T33" t="str">
            <v>1</v>
          </cell>
          <cell r="U33" t="str">
            <v>e) &gt;18 months</v>
          </cell>
          <cell r="V33" t="str">
            <v>101862</v>
          </cell>
          <cell r="W33" t="str">
            <v>The Royal Bank of Scotland</v>
          </cell>
          <cell r="X33" t="str">
            <v>Not SME</v>
          </cell>
          <cell r="Y33" t="str">
            <v>Private Sector</v>
          </cell>
          <cell r="Z33" t="str">
            <v>External Partner - NEPO</v>
          </cell>
          <cell r="AA33" t="str">
            <v>Jack Marshall</v>
          </cell>
          <cell r="AB33" t="str">
            <v>Active</v>
          </cell>
        </row>
        <row r="34">
          <cell r="A34" t="str">
            <v>C-006004</v>
          </cell>
          <cell r="B34" t="str">
            <v>006004 - Local Full Fibre Network</v>
          </cell>
          <cell r="C34" t="str">
            <v>C-006004</v>
          </cell>
          <cell r="E34" t="str">
            <v>006004 - Local Full Fibre Network</v>
          </cell>
          <cell r="F34" t="str">
            <v>5. Other Agreements (including Call Offs)</v>
          </cell>
          <cell r="H34" t="str">
            <v>Services</v>
          </cell>
          <cell r="I34" t="str">
            <v>ICT</v>
          </cell>
          <cell r="J34" t="str">
            <v>ICT &gt; Telecommunications</v>
          </cell>
          <cell r="K34" t="str">
            <v>ICT telecoms</v>
          </cell>
          <cell r="L34">
            <v>44075</v>
          </cell>
          <cell r="M34">
            <v>51013</v>
          </cell>
          <cell r="N34">
            <v>228</v>
          </cell>
          <cell r="R34">
            <v>3000000</v>
          </cell>
          <cell r="S34">
            <v>157894.74</v>
          </cell>
          <cell r="T34" t="str">
            <v>0</v>
          </cell>
          <cell r="U34" t="str">
            <v>e) &gt;18 months</v>
          </cell>
          <cell r="V34" t="str">
            <v>228289</v>
          </cell>
          <cell r="W34" t="str">
            <v>ASPIRE TECHNOLOGY SOLUTIONS LTD</v>
          </cell>
          <cell r="X34" t="str">
            <v>SME</v>
          </cell>
          <cell r="Y34" t="str">
            <v>Private Sector</v>
          </cell>
          <cell r="Z34" t="str">
            <v>OJEU</v>
          </cell>
          <cell r="AA34" t="str">
            <v>Janine Lancaster</v>
          </cell>
          <cell r="AB34" t="str">
            <v>Active</v>
          </cell>
        </row>
        <row r="35">
          <cell r="A35" t="str">
            <v>C-006080</v>
          </cell>
          <cell r="B35" t="str">
            <v>006080 - Merchant Acquiring Service</v>
          </cell>
          <cell r="C35" t="str">
            <v>C-006080</v>
          </cell>
          <cell r="D35" t="str">
            <v>P-006080 / C-006080</v>
          </cell>
          <cell r="E35" t="str">
            <v>Merchant acquiring Services</v>
          </cell>
          <cell r="F35" t="str">
            <v>5. Other Agreements (including Call Offs)</v>
          </cell>
          <cell r="H35" t="str">
            <v>Services</v>
          </cell>
          <cell r="I35" t="str">
            <v>Finance</v>
          </cell>
          <cell r="J35" t="str">
            <v>Financial &gt; Banking</v>
          </cell>
          <cell r="K35" t="str">
            <v>Audit, accountancy, banking, credit and pre-paid cards</v>
          </cell>
          <cell r="L35">
            <v>43221</v>
          </cell>
          <cell r="M35">
            <v>46691</v>
          </cell>
          <cell r="N35">
            <v>114</v>
          </cell>
          <cell r="R35">
            <v>612000</v>
          </cell>
          <cell r="S35">
            <v>64421.05</v>
          </cell>
          <cell r="T35" t="str">
            <v>0</v>
          </cell>
          <cell r="U35" t="str">
            <v>e) &gt;18 months</v>
          </cell>
          <cell r="V35" t="str">
            <v>309458</v>
          </cell>
          <cell r="W35" t="str">
            <v>LLOYDS BANK PLC</v>
          </cell>
          <cell r="X35" t="str">
            <v>Not SME</v>
          </cell>
          <cell r="Y35" t="str">
            <v>Private Sector</v>
          </cell>
          <cell r="Z35" t="str">
            <v>Framework</v>
          </cell>
          <cell r="AA35" t="str">
            <v>Jack Marshall</v>
          </cell>
          <cell r="AB35" t="str">
            <v>Active</v>
          </cell>
        </row>
        <row r="36">
          <cell r="A36" t="str">
            <v>C-010832</v>
          </cell>
          <cell r="B36" t="str">
            <v>006261 - Servicing of Cremators at West Road Crematorium</v>
          </cell>
          <cell r="C36" t="str">
            <v>C-010832</v>
          </cell>
          <cell r="D36" t="str">
            <v>P-006261 / C-010832</v>
          </cell>
          <cell r="E36" t="str">
            <v>Servicing of Cremators at West Road Crematorium</v>
          </cell>
          <cell r="F36" t="str">
            <v>5. Other Agreements (including Call Offs)</v>
          </cell>
          <cell r="H36" t="str">
            <v>Services</v>
          </cell>
          <cell r="I36" t="str">
            <v>Facilities Services and Civic Management</v>
          </cell>
          <cell r="J36" t="str">
            <v>Cemetery &amp; Crem. &gt; Burial &amp; Cremation</v>
          </cell>
          <cell r="K36" t="str">
            <v>Burials and crematoria</v>
          </cell>
          <cell r="L36">
            <v>43586</v>
          </cell>
          <cell r="M36">
            <v>45777</v>
          </cell>
          <cell r="N36">
            <v>72</v>
          </cell>
          <cell r="Q36" t="str">
            <v>Recurring</v>
          </cell>
          <cell r="R36">
            <v>240000</v>
          </cell>
          <cell r="S36">
            <v>40000</v>
          </cell>
          <cell r="T36" t="str">
            <v>1</v>
          </cell>
          <cell r="U36" t="str">
            <v>b) &lt;3 months</v>
          </cell>
          <cell r="V36" t="str">
            <v>191881</v>
          </cell>
          <cell r="W36" t="str">
            <v>IFZW MAINTENANCE LTD</v>
          </cell>
          <cell r="X36" t="str">
            <v>SME</v>
          </cell>
          <cell r="Y36" t="str">
            <v>Private Sector</v>
          </cell>
          <cell r="Z36" t="str">
            <v>e) EU Tender Open Procedure over Threshold</v>
          </cell>
          <cell r="AA36" t="str">
            <v>Janine Lancaster</v>
          </cell>
          <cell r="AB36" t="str">
            <v>Active</v>
          </cell>
        </row>
        <row r="37">
          <cell r="A37" t="str">
            <v>C-010855</v>
          </cell>
          <cell r="B37" t="str">
            <v>006315 - Payment Engine Software</v>
          </cell>
          <cell r="C37" t="str">
            <v>C-010855</v>
          </cell>
          <cell r="D37" t="str">
            <v>P-006315 / C-010855</v>
          </cell>
          <cell r="E37" t="str">
            <v>Payment engine software used by Revenues and Benefits.</v>
          </cell>
          <cell r="F37" t="str">
            <v>5. Other Agreements (including Call Offs)</v>
          </cell>
          <cell r="H37" t="str">
            <v>Goods</v>
          </cell>
          <cell r="I37" t="str">
            <v>Finance</v>
          </cell>
          <cell r="J37" t="str">
            <v>ICT &gt; Software &gt; Commercial Off-The-Shelf</v>
          </cell>
          <cell r="K37" t="str">
            <v>ICT software</v>
          </cell>
          <cell r="L37">
            <v>43709</v>
          </cell>
          <cell r="M37">
            <v>46112</v>
          </cell>
          <cell r="N37">
            <v>79</v>
          </cell>
          <cell r="O37">
            <v>45992</v>
          </cell>
          <cell r="P37" t="str">
            <v>1 x 24 months 1 x 12 months</v>
          </cell>
          <cell r="R37">
            <v>900000</v>
          </cell>
          <cell r="S37">
            <v>136708.85999999999</v>
          </cell>
          <cell r="T37" t="str">
            <v>0</v>
          </cell>
          <cell r="U37" t="str">
            <v>d) 9-18 months</v>
          </cell>
          <cell r="V37" t="str">
            <v>295351</v>
          </cell>
          <cell r="W37" t="str">
            <v>PAY 360 LIMITED</v>
          </cell>
          <cell r="X37" t="str">
            <v>SME</v>
          </cell>
          <cell r="Y37" t="str">
            <v>Private Sector</v>
          </cell>
          <cell r="Z37" t="str">
            <v>e) EU Tender Open Procedure over Threshold</v>
          </cell>
          <cell r="AA37" t="str">
            <v>Janine Lancaster</v>
          </cell>
          <cell r="AB37" t="str">
            <v>Active</v>
          </cell>
        </row>
        <row r="38">
          <cell r="A38" t="str">
            <v>C-010830</v>
          </cell>
          <cell r="B38" t="str">
            <v>006318 - Supply, support and maintenance of Committee Management System</v>
          </cell>
          <cell r="C38" t="str">
            <v>C-010830</v>
          </cell>
          <cell r="D38" t="str">
            <v>P-006318 / C-010830</v>
          </cell>
          <cell r="E38" t="str">
            <v>Supply, support and maintenance of Committee Management System</v>
          </cell>
          <cell r="F38" t="str">
            <v>5. Other Agreements (including Call Offs)</v>
          </cell>
          <cell r="H38" t="str">
            <v>Services</v>
          </cell>
          <cell r="I38" t="str">
            <v>Democratic Services</v>
          </cell>
          <cell r="J38" t="str">
            <v>ICT &gt; Software</v>
          </cell>
          <cell r="K38" t="str">
            <v>ICT software</v>
          </cell>
          <cell r="L38">
            <v>43586</v>
          </cell>
          <cell r="M38">
            <v>45777</v>
          </cell>
          <cell r="N38">
            <v>72</v>
          </cell>
          <cell r="O38">
            <v>45412</v>
          </cell>
          <cell r="R38">
            <v>65000</v>
          </cell>
          <cell r="S38">
            <v>10833.33</v>
          </cell>
          <cell r="T38" t="str">
            <v>1</v>
          </cell>
          <cell r="U38" t="str">
            <v>b) &lt;3 months</v>
          </cell>
          <cell r="V38" t="str">
            <v>104271</v>
          </cell>
          <cell r="W38" t="str">
            <v>CIVICA UK LTD</v>
          </cell>
          <cell r="X38" t="str">
            <v>Not SME</v>
          </cell>
          <cell r="Y38" t="str">
            <v>Private Sector</v>
          </cell>
          <cell r="Z38" t="str">
            <v>a) Request for Quote</v>
          </cell>
          <cell r="AA38" t="str">
            <v>Janine Lancaster</v>
          </cell>
          <cell r="AB38" t="str">
            <v>Active</v>
          </cell>
        </row>
        <row r="39">
          <cell r="A39" t="str">
            <v>C-011295</v>
          </cell>
          <cell r="B39" t="str">
            <v>006451 - Private Sector Housing Licensing Software</v>
          </cell>
          <cell r="C39" t="str">
            <v>C-011295</v>
          </cell>
          <cell r="D39" t="str">
            <v>P-006451 / C-011295</v>
          </cell>
          <cell r="E39" t="str">
            <v>private sector housing licensing software</v>
          </cell>
          <cell r="F39" t="str">
            <v>5. Other Agreements (including Call Offs)</v>
          </cell>
          <cell r="H39" t="str">
            <v>Works</v>
          </cell>
          <cell r="I39" t="str">
            <v>ICT</v>
          </cell>
          <cell r="J39" t="str">
            <v>ICT &gt; Software</v>
          </cell>
          <cell r="K39" t="str">
            <v>ICT software</v>
          </cell>
          <cell r="L39">
            <v>43619</v>
          </cell>
          <cell r="M39">
            <v>45810</v>
          </cell>
          <cell r="N39">
            <v>72</v>
          </cell>
          <cell r="O39">
            <v>45810</v>
          </cell>
          <cell r="P39" t="str">
            <v>4x 12 month</v>
          </cell>
          <cell r="R39">
            <v>250000</v>
          </cell>
          <cell r="S39">
            <v>41666.67</v>
          </cell>
          <cell r="T39" t="str">
            <v>1</v>
          </cell>
          <cell r="U39" t="str">
            <v>b) &lt;3 months</v>
          </cell>
          <cell r="V39" t="str">
            <v>270783</v>
          </cell>
          <cell r="W39" t="str">
            <v>METASTREET LTD</v>
          </cell>
          <cell r="X39" t="str">
            <v>SME</v>
          </cell>
          <cell r="Y39" t="str">
            <v>Private Sector</v>
          </cell>
          <cell r="Z39" t="str">
            <v>e) EU Tender Open Procedure over Threshold</v>
          </cell>
          <cell r="AA39" t="str">
            <v>Heather Rothwell</v>
          </cell>
          <cell r="AB39" t="str">
            <v>Active</v>
          </cell>
        </row>
        <row r="40">
          <cell r="A40" t="str">
            <v>C-012561</v>
          </cell>
          <cell r="B40" t="str">
            <v>006458 - Insurance provision and claims handling</v>
          </cell>
          <cell r="C40" t="str">
            <v>C-012561</v>
          </cell>
          <cell r="D40" t="str">
            <v>P-006458 / C-012561</v>
          </cell>
          <cell r="E40" t="str">
            <v>Insurance provision and claims handling</v>
          </cell>
          <cell r="F40" t="str">
            <v>5. Other Agreements (including Call Offs)</v>
          </cell>
          <cell r="H40" t="str">
            <v>Services</v>
          </cell>
          <cell r="I40" t="str">
            <v>Finance</v>
          </cell>
          <cell r="J40" t="str">
            <v>Financial &gt; Insurance &gt; Not Elsewhere Classified</v>
          </cell>
          <cell r="K40" t="str">
            <v>Insurance services</v>
          </cell>
          <cell r="L40">
            <v>43556</v>
          </cell>
          <cell r="M40">
            <v>46112</v>
          </cell>
          <cell r="N40">
            <v>84</v>
          </cell>
          <cell r="O40">
            <v>46054</v>
          </cell>
          <cell r="Q40" t="str">
            <v>Recurring</v>
          </cell>
          <cell r="R40">
            <v>15000000</v>
          </cell>
          <cell r="S40">
            <v>2142857.14</v>
          </cell>
          <cell r="T40" t="str">
            <v>1</v>
          </cell>
          <cell r="U40" t="str">
            <v>d) 9-18 months</v>
          </cell>
          <cell r="V40" t="str">
            <v>232719</v>
          </cell>
          <cell r="W40" t="str">
            <v>ZURICH MUNICIPAL</v>
          </cell>
          <cell r="X40" t="str">
            <v>Not SME</v>
          </cell>
          <cell r="Y40" t="str">
            <v>Private Sector</v>
          </cell>
          <cell r="Z40" t="str">
            <v>National Framework</v>
          </cell>
          <cell r="AA40" t="str">
            <v>Jack Marshall</v>
          </cell>
          <cell r="AB40" t="str">
            <v>Active</v>
          </cell>
        </row>
        <row r="41">
          <cell r="A41" t="str">
            <v>C-011465</v>
          </cell>
          <cell r="B41" t="str">
            <v>006460 ? Telephony Infrastructure and Software</v>
          </cell>
          <cell r="C41" t="str">
            <v>C-011465</v>
          </cell>
          <cell r="D41" t="str">
            <v>P-006460 / C-011465</v>
          </cell>
          <cell r="E41" t="str">
            <v>Telephony Infrastructure and Software. Calling off from the network services framework rm1045.</v>
          </cell>
          <cell r="F41" t="str">
            <v>5. Other Agreements (including Call Offs)</v>
          </cell>
          <cell r="H41" t="str">
            <v>Services</v>
          </cell>
          <cell r="I41" t="str">
            <v>ICT</v>
          </cell>
          <cell r="J41" t="str">
            <v>ICT &gt; Software</v>
          </cell>
          <cell r="K41" t="str">
            <v>ICT software</v>
          </cell>
          <cell r="L41">
            <v>43670</v>
          </cell>
          <cell r="M41">
            <v>45861</v>
          </cell>
          <cell r="N41">
            <v>72</v>
          </cell>
          <cell r="O41">
            <v>45748</v>
          </cell>
          <cell r="P41" t="str">
            <v>2 x 12 months</v>
          </cell>
          <cell r="R41">
            <v>1000000</v>
          </cell>
          <cell r="S41">
            <v>166666.67000000001</v>
          </cell>
          <cell r="T41" t="str">
            <v>1</v>
          </cell>
          <cell r="U41" t="str">
            <v>c) 3-9 months</v>
          </cell>
          <cell r="V41" t="str">
            <v>274122</v>
          </cell>
          <cell r="W41" t="str">
            <v>4NET TECHNOLOGIES LTD</v>
          </cell>
          <cell r="X41" t="str">
            <v>SME</v>
          </cell>
          <cell r="Y41" t="str">
            <v>Private Sector</v>
          </cell>
          <cell r="Z41" t="str">
            <v>e) EU Tender Open Procedure over Threshold</v>
          </cell>
          <cell r="AA41" t="str">
            <v>Heather Rothwell</v>
          </cell>
          <cell r="AB41" t="str">
            <v>Active</v>
          </cell>
        </row>
        <row r="42">
          <cell r="A42" t="str">
            <v>C-011365</v>
          </cell>
          <cell r="B42" t="str">
            <v>006635 - Service, treatment &amp; disposal of waste at the HWRC's</v>
          </cell>
          <cell r="C42" t="str">
            <v>C-011365</v>
          </cell>
          <cell r="D42" t="str">
            <v>P-006635 / C-011365</v>
          </cell>
          <cell r="E42" t="str">
            <v>Service, treatment &amp; disposal of waste at the household waste recycling centres.</v>
          </cell>
          <cell r="F42" t="str">
            <v>Contract</v>
          </cell>
          <cell r="H42" t="str">
            <v>Services</v>
          </cell>
          <cell r="I42" t="str">
            <v>Local Services and Waste</v>
          </cell>
          <cell r="J42" t="str">
            <v>Environmental &gt; Waste Management &gt; Waste Disposal</v>
          </cell>
          <cell r="K42" t="str">
            <v>Waste and recycling</v>
          </cell>
          <cell r="L42">
            <v>43654</v>
          </cell>
          <cell r="M42">
            <v>45838</v>
          </cell>
          <cell r="N42">
            <v>72</v>
          </cell>
          <cell r="P42" t="str">
            <v>2 x 12 months Variation</v>
          </cell>
          <cell r="R42">
            <v>2100000</v>
          </cell>
          <cell r="S42">
            <v>350000</v>
          </cell>
          <cell r="T42" t="str">
            <v>1</v>
          </cell>
          <cell r="U42" t="str">
            <v>c) 3-9 months</v>
          </cell>
          <cell r="V42" t="str">
            <v>273871</v>
          </cell>
          <cell r="W42" t="str">
            <v>BIFFA WASTE SERVICES LTD</v>
          </cell>
          <cell r="X42" t="str">
            <v>Not SME</v>
          </cell>
          <cell r="Y42" t="str">
            <v>Private Sector</v>
          </cell>
          <cell r="Z42" t="str">
            <v>e) EU Tender Open Procedure over Threshold</v>
          </cell>
          <cell r="AA42" t="str">
            <v>Simon Holloway</v>
          </cell>
          <cell r="AB42" t="str">
            <v>Active</v>
          </cell>
        </row>
        <row r="43">
          <cell r="A43" t="str">
            <v>C-011482</v>
          </cell>
          <cell r="B43" t="str">
            <v>006889 - Resilient Internet</v>
          </cell>
          <cell r="C43" t="str">
            <v>C-011482</v>
          </cell>
          <cell r="D43" t="str">
            <v>P-006889 / C-011482</v>
          </cell>
          <cell r="E43" t="str">
            <v>resilient internet</v>
          </cell>
          <cell r="F43" t="str">
            <v>5. Other Agreements (including Call Offs)</v>
          </cell>
          <cell r="H43" t="str">
            <v>Services</v>
          </cell>
          <cell r="I43" t="str">
            <v>ICT</v>
          </cell>
          <cell r="J43" t="str">
            <v>ICT &gt; Services &gt; Internet Service Provision</v>
          </cell>
          <cell r="K43" t="str">
            <v>ICT software</v>
          </cell>
          <cell r="L43">
            <v>43708</v>
          </cell>
          <cell r="M43">
            <v>45721</v>
          </cell>
          <cell r="N43">
            <v>66</v>
          </cell>
          <cell r="O43">
            <v>45839</v>
          </cell>
          <cell r="R43">
            <v>60000</v>
          </cell>
          <cell r="S43">
            <v>10909.09</v>
          </cell>
          <cell r="T43" t="str">
            <v>0</v>
          </cell>
          <cell r="U43" t="str">
            <v>a) Expired</v>
          </cell>
          <cell r="V43" t="str">
            <v>274096</v>
          </cell>
          <cell r="W43" t="str">
            <v>THE NETWORKING PEOPLE (TNP) LTD</v>
          </cell>
          <cell r="X43" t="str">
            <v>SME</v>
          </cell>
          <cell r="Y43" t="str">
            <v>Private Sector</v>
          </cell>
          <cell r="Z43" t="str">
            <v>a) Request for Quote</v>
          </cell>
          <cell r="AA43" t="str">
            <v>Heather Rothwell</v>
          </cell>
          <cell r="AB43" t="str">
            <v>Active</v>
          </cell>
        </row>
        <row r="44">
          <cell r="A44" t="str">
            <v>C-011630</v>
          </cell>
          <cell r="B44" t="str">
            <v>006947 - Hire of Tools, Equipment and Purchases</v>
          </cell>
          <cell r="C44" t="str">
            <v>C-011630</v>
          </cell>
          <cell r="D44" t="str">
            <v>P-006947 / C-011630</v>
          </cell>
          <cell r="E44" t="str">
            <v>Hire of small tools and equipment plus some related purchase</v>
          </cell>
          <cell r="F44" t="str">
            <v>Contract</v>
          </cell>
          <cell r="H44" t="str">
            <v>Services</v>
          </cell>
          <cell r="I44" t="str">
            <v>Facilities Services and Civic Management</v>
          </cell>
          <cell r="J44" t="str">
            <v>Building &gt; Machine Tools</v>
          </cell>
          <cell r="K44" t="str">
            <v>Building materials ? commercial, residential and housing</v>
          </cell>
          <cell r="L44">
            <v>43957</v>
          </cell>
          <cell r="M44">
            <v>45417</v>
          </cell>
          <cell r="N44">
            <v>48</v>
          </cell>
          <cell r="O44">
            <v>44565</v>
          </cell>
          <cell r="P44" t="str">
            <v>1 x12 months</v>
          </cell>
          <cell r="R44">
            <v>246000</v>
          </cell>
          <cell r="S44">
            <v>61500</v>
          </cell>
          <cell r="T44" t="str">
            <v>1</v>
          </cell>
          <cell r="U44" t="str">
            <v>a) Expired</v>
          </cell>
          <cell r="V44" t="str">
            <v>107755</v>
          </cell>
          <cell r="W44" t="str">
            <v>ONE STOP HIRE LIMITED</v>
          </cell>
          <cell r="X44" t="str">
            <v>SME</v>
          </cell>
          <cell r="Y44" t="str">
            <v>Private Sector</v>
          </cell>
          <cell r="Z44" t="str">
            <v>e) EU Tender Open Procedure over Threshold</v>
          </cell>
          <cell r="AA44" t="str">
            <v>Joshua Ormston</v>
          </cell>
          <cell r="AB44" t="str">
            <v>Active - Renewal in Progress</v>
          </cell>
        </row>
        <row r="45">
          <cell r="A45" t="str">
            <v>C-011742</v>
          </cell>
          <cell r="B45" t="str">
            <v>006947 - Hire of Tools, Equipment and Purchases</v>
          </cell>
          <cell r="C45" t="str">
            <v>C-011742</v>
          </cell>
          <cell r="D45" t="str">
            <v>P-006947 / C-011742</v>
          </cell>
          <cell r="E45" t="str">
            <v>Hire of small tools and equipment plus some related purchase</v>
          </cell>
          <cell r="F45" t="str">
            <v>Contract</v>
          </cell>
          <cell r="H45" t="str">
            <v>Services</v>
          </cell>
          <cell r="I45" t="str">
            <v>Facilities Services and Civic Management</v>
          </cell>
          <cell r="J45" t="str">
            <v>Building &gt; Machine Tools</v>
          </cell>
          <cell r="K45" t="str">
            <v>Building materials ? commercial, residential and housing</v>
          </cell>
          <cell r="L45">
            <v>43957</v>
          </cell>
          <cell r="M45">
            <v>45417</v>
          </cell>
          <cell r="N45">
            <v>48</v>
          </cell>
          <cell r="P45" t="str">
            <v>2 x12 months</v>
          </cell>
          <cell r="R45">
            <v>246000</v>
          </cell>
          <cell r="S45">
            <v>61500</v>
          </cell>
          <cell r="T45" t="str">
            <v>1</v>
          </cell>
          <cell r="U45" t="str">
            <v>a) Expired</v>
          </cell>
          <cell r="V45" t="str">
            <v>107755</v>
          </cell>
          <cell r="W45" t="str">
            <v>ONE STOP HIRE LIMITED</v>
          </cell>
          <cell r="X45" t="str">
            <v>SME</v>
          </cell>
          <cell r="Y45" t="str">
            <v>Private Sector</v>
          </cell>
          <cell r="Z45" t="str">
            <v>e) EU Tender Open Procedure over Threshold</v>
          </cell>
          <cell r="AA45" t="str">
            <v>Joshua Ormston</v>
          </cell>
          <cell r="AB45" t="str">
            <v>Active - Renewal in Progress</v>
          </cell>
        </row>
        <row r="46">
          <cell r="A46" t="str">
            <v>C-011743</v>
          </cell>
          <cell r="B46" t="str">
            <v>006947 - Hire of Tools, Equipment and Purchases</v>
          </cell>
          <cell r="C46" t="str">
            <v>C-011743</v>
          </cell>
          <cell r="D46" t="str">
            <v>P-006947 / C-011743</v>
          </cell>
          <cell r="E46" t="str">
            <v>Hire of small tools and equipment plus some related purchase</v>
          </cell>
          <cell r="F46" t="str">
            <v>Contract</v>
          </cell>
          <cell r="H46" t="str">
            <v>Services</v>
          </cell>
          <cell r="I46" t="str">
            <v>Facilities Services and Civic Management</v>
          </cell>
          <cell r="J46" t="str">
            <v>Building &gt; Machine Tools</v>
          </cell>
          <cell r="K46" t="str">
            <v>Building materials ? commercial, residential and housing</v>
          </cell>
          <cell r="L46">
            <v>43957</v>
          </cell>
          <cell r="M46">
            <v>45417</v>
          </cell>
          <cell r="N46">
            <v>48</v>
          </cell>
          <cell r="P46" t="str">
            <v>2 x12 months</v>
          </cell>
          <cell r="R46">
            <v>246000</v>
          </cell>
          <cell r="S46">
            <v>61500</v>
          </cell>
          <cell r="T46" t="str">
            <v>1</v>
          </cell>
          <cell r="U46" t="str">
            <v>a) Expired</v>
          </cell>
          <cell r="V46" t="str">
            <v>004716</v>
          </cell>
          <cell r="W46" t="str">
            <v>SUNBELT RENTALS LTD</v>
          </cell>
          <cell r="X46" t="str">
            <v>Not SME</v>
          </cell>
          <cell r="Y46" t="str">
            <v>Private Sector</v>
          </cell>
          <cell r="Z46" t="str">
            <v>e) EU Tender Open Procedure over Threshold</v>
          </cell>
          <cell r="AA46" t="str">
            <v>Joshua Ormston</v>
          </cell>
          <cell r="AB46" t="str">
            <v>Active - Renewal in Progress</v>
          </cell>
        </row>
        <row r="47">
          <cell r="A47" t="str">
            <v>C-011744</v>
          </cell>
          <cell r="B47" t="str">
            <v>006947 - Hire of Tools, Equipment and Purchases</v>
          </cell>
          <cell r="C47" t="str">
            <v>C-011744</v>
          </cell>
          <cell r="D47" t="str">
            <v>P-006947 / C-011744</v>
          </cell>
          <cell r="E47" t="str">
            <v>Hire of small tools and equipment plus some related purchase</v>
          </cell>
          <cell r="F47" t="str">
            <v>Contract</v>
          </cell>
          <cell r="H47" t="str">
            <v>Services</v>
          </cell>
          <cell r="I47" t="str">
            <v>Facilities Services and Civic Management</v>
          </cell>
          <cell r="J47" t="str">
            <v>Building &gt; Machine Tools</v>
          </cell>
          <cell r="K47" t="str">
            <v>Building materials ? commercial, residential and housing</v>
          </cell>
          <cell r="L47">
            <v>43957</v>
          </cell>
          <cell r="M47">
            <v>45417</v>
          </cell>
          <cell r="N47">
            <v>48</v>
          </cell>
          <cell r="P47" t="str">
            <v>2 x12 months</v>
          </cell>
          <cell r="R47">
            <v>246000</v>
          </cell>
          <cell r="S47">
            <v>61500</v>
          </cell>
          <cell r="T47" t="str">
            <v>1</v>
          </cell>
          <cell r="U47" t="str">
            <v>a) Expired</v>
          </cell>
          <cell r="V47" t="str">
            <v>117491</v>
          </cell>
          <cell r="W47" t="str">
            <v>BRANDON HIRE PLC</v>
          </cell>
          <cell r="X47" t="str">
            <v>Not SME</v>
          </cell>
          <cell r="Y47" t="str">
            <v>Private Sector</v>
          </cell>
          <cell r="Z47" t="str">
            <v>e) EU Tender Open Procedure over Threshold</v>
          </cell>
          <cell r="AA47" t="str">
            <v>Joshua Ormston</v>
          </cell>
          <cell r="AB47" t="str">
            <v>Active - Renewal in Progress</v>
          </cell>
        </row>
        <row r="48">
          <cell r="A48" t="str">
            <v>C-011605</v>
          </cell>
          <cell r="B48" t="str">
            <v>006988 - Registrars Diary and Ceremony Booking system</v>
          </cell>
          <cell r="C48" t="str">
            <v>C-011605</v>
          </cell>
          <cell r="D48" t="str">
            <v>P-006988 / C-011605</v>
          </cell>
          <cell r="E48" t="str">
            <v>Online Diary and Room Booking System</v>
          </cell>
          <cell r="F48" t="str">
            <v>5. Other Agreements (including Call Offs)</v>
          </cell>
          <cell r="H48" t="str">
            <v>Services</v>
          </cell>
          <cell r="I48" t="str">
            <v>Facilities Services and Civic Management</v>
          </cell>
          <cell r="J48" t="str">
            <v>ICT &gt; Software</v>
          </cell>
          <cell r="K48" t="str">
            <v>ICT software</v>
          </cell>
          <cell r="L48">
            <v>43891</v>
          </cell>
          <cell r="M48">
            <v>46081</v>
          </cell>
          <cell r="N48">
            <v>72</v>
          </cell>
          <cell r="O48">
            <v>45350</v>
          </cell>
          <cell r="P48" t="str">
            <v>12</v>
          </cell>
          <cell r="R48">
            <v>42000</v>
          </cell>
          <cell r="S48">
            <v>7000</v>
          </cell>
          <cell r="T48" t="str">
            <v>0</v>
          </cell>
          <cell r="U48" t="str">
            <v>d) 9-18 months</v>
          </cell>
          <cell r="V48" t="str">
            <v>213392</v>
          </cell>
          <cell r="W48" t="str">
            <v>STOPFORD INFORMATION SYSTEMS LTD</v>
          </cell>
          <cell r="X48" t="str">
            <v>SME</v>
          </cell>
          <cell r="Y48" t="str">
            <v>Private Sector</v>
          </cell>
          <cell r="Z48" t="str">
            <v>a) Request for Quote</v>
          </cell>
          <cell r="AA48" t="str">
            <v>Janine Lancaster</v>
          </cell>
          <cell r="AB48" t="str">
            <v>Active</v>
          </cell>
        </row>
        <row r="49">
          <cell r="A49" t="str">
            <v>C-011692</v>
          </cell>
          <cell r="B49" t="str">
            <v>007057 Westgate College Concession</v>
          </cell>
          <cell r="C49" t="str">
            <v>C-011692</v>
          </cell>
          <cell r="D49" t="str">
            <v>P-007057 / C-011692</v>
          </cell>
          <cell r="E49" t="str">
            <v>café service provision at Westgate College</v>
          </cell>
          <cell r="F49" t="str">
            <v>Contract</v>
          </cell>
          <cell r="H49" t="str">
            <v>Services</v>
          </cell>
          <cell r="I49" t="str">
            <v>Facilities Services and Civic Management</v>
          </cell>
          <cell r="J49" t="str">
            <v>Catering &gt; Food &amp; Beverages</v>
          </cell>
          <cell r="K49" t="str">
            <v>Catering and banqueting</v>
          </cell>
          <cell r="L49">
            <v>43831</v>
          </cell>
          <cell r="M49">
            <v>47848</v>
          </cell>
          <cell r="N49">
            <v>132</v>
          </cell>
          <cell r="R49">
            <v>1000000</v>
          </cell>
          <cell r="S49">
            <v>90909.09</v>
          </cell>
          <cell r="T49" t="str">
            <v>0</v>
          </cell>
          <cell r="U49" t="str">
            <v>e) &gt;18 months</v>
          </cell>
          <cell r="V49" t="str">
            <v>269203</v>
          </cell>
          <cell r="W49" t="str">
            <v>FOODWORKS COFFEE SHOP &amp; CATERING</v>
          </cell>
          <cell r="X49" t="str">
            <v>SME</v>
          </cell>
          <cell r="Y49" t="str">
            <v>Private Sector</v>
          </cell>
          <cell r="Z49" t="str">
            <v>Negotiated Procedure Under Threshold</v>
          </cell>
          <cell r="AA49" t="str">
            <v>Janine Lancaster</v>
          </cell>
          <cell r="AB49" t="str">
            <v>Active</v>
          </cell>
        </row>
        <row r="50">
          <cell r="A50" t="str">
            <v>C-011627</v>
          </cell>
          <cell r="B50" t="str">
            <v>007083 NEPO Food &amp; General Provisions Framework Contract</v>
          </cell>
          <cell r="C50" t="str">
            <v>C-011627</v>
          </cell>
          <cell r="D50" t="str">
            <v>P-007083 / C-011627</v>
          </cell>
          <cell r="E50" t="str">
            <v>007083 NEPO Food &amp; General Provisions Framework Contract</v>
          </cell>
          <cell r="F50" t="str">
            <v>3. Framework Agreement</v>
          </cell>
          <cell r="H50" t="str">
            <v>Goods</v>
          </cell>
          <cell r="I50" t="str">
            <v>Facilities Services and Civic Management</v>
          </cell>
          <cell r="J50" t="str">
            <v>Catering &gt; Food &amp; Beverages</v>
          </cell>
          <cell r="K50" t="str">
            <v>Catering and banqueting</v>
          </cell>
          <cell r="L50">
            <v>43831</v>
          </cell>
          <cell r="M50">
            <v>46204</v>
          </cell>
          <cell r="N50">
            <v>78</v>
          </cell>
          <cell r="O50">
            <v>45657</v>
          </cell>
          <cell r="R50">
            <v>3000000</v>
          </cell>
          <cell r="S50">
            <v>461538.46</v>
          </cell>
          <cell r="T50" t="str">
            <v>0</v>
          </cell>
          <cell r="U50" t="str">
            <v>d) 9-18 months</v>
          </cell>
          <cell r="Z50" t="str">
            <v>National Framework</v>
          </cell>
          <cell r="AA50" t="str">
            <v>Janine Lancaster</v>
          </cell>
          <cell r="AB50" t="str">
            <v>Active</v>
          </cell>
        </row>
        <row r="51">
          <cell r="A51" t="str">
            <v>C-012814</v>
          </cell>
          <cell r="B51" t="str">
            <v>007083 NEPO Food &amp; General Provisions Framework Contract</v>
          </cell>
          <cell r="C51" t="str">
            <v>C-012814</v>
          </cell>
          <cell r="E51" t="str">
            <v>LOT 1 GENERAL PROVISION</v>
          </cell>
          <cell r="F51" t="str">
            <v>4. Framework Supplier</v>
          </cell>
          <cell r="G51" t="str">
            <v>007083 NEPO Food &amp; General Provisions Framework Contract</v>
          </cell>
          <cell r="H51" t="str">
            <v>Goods</v>
          </cell>
          <cell r="I51" t="str">
            <v>Facilities Services and Civic Management</v>
          </cell>
          <cell r="J51" t="str">
            <v>Catering &gt; Food &amp; Beverages</v>
          </cell>
          <cell r="K51" t="str">
            <v>Catering and banqueting</v>
          </cell>
          <cell r="L51">
            <v>43831</v>
          </cell>
          <cell r="M51">
            <v>46204</v>
          </cell>
          <cell r="N51">
            <v>78</v>
          </cell>
          <cell r="S51">
            <v>0</v>
          </cell>
          <cell r="T51" t="str">
            <v>0</v>
          </cell>
          <cell r="U51" t="str">
            <v>d) 9-18 months</v>
          </cell>
          <cell r="V51" t="str">
            <v>BESTWAY WHOLESALE</v>
          </cell>
          <cell r="W51" t="str">
            <v>BESTWAY WHOLESALE</v>
          </cell>
          <cell r="X51" t="str">
            <v>Not SME</v>
          </cell>
          <cell r="Y51" t="str">
            <v>Private Sector</v>
          </cell>
          <cell r="Z51" t="str">
            <v>National Framework</v>
          </cell>
          <cell r="AA51" t="str">
            <v>Janine Lancaster</v>
          </cell>
          <cell r="AB51" t="str">
            <v>Active</v>
          </cell>
        </row>
        <row r="52">
          <cell r="A52" t="str">
            <v>C-012815</v>
          </cell>
          <cell r="B52" t="str">
            <v>007083 NEPO Food &amp; General Provisions Framework Contract</v>
          </cell>
          <cell r="C52" t="str">
            <v>C-012815</v>
          </cell>
          <cell r="E52" t="str">
            <v>LOT 2 FROZEN FOOD</v>
          </cell>
          <cell r="F52" t="str">
            <v>4. Framework Supplier</v>
          </cell>
          <cell r="G52" t="str">
            <v>007083 NEPO Food &amp; General Provisions Framework Contract</v>
          </cell>
          <cell r="H52" t="str">
            <v>Goods</v>
          </cell>
          <cell r="I52" t="str">
            <v>Facilities Services and Civic Management</v>
          </cell>
          <cell r="J52" t="str">
            <v>Catering &gt; Banquet &amp; Catering</v>
          </cell>
          <cell r="K52" t="str">
            <v>Catering and banqueting</v>
          </cell>
          <cell r="L52">
            <v>43831</v>
          </cell>
          <cell r="M52">
            <v>46204</v>
          </cell>
          <cell r="N52">
            <v>78</v>
          </cell>
          <cell r="S52">
            <v>0</v>
          </cell>
          <cell r="T52" t="str">
            <v>0</v>
          </cell>
          <cell r="U52" t="str">
            <v>d) 9-18 months</v>
          </cell>
          <cell r="V52" t="str">
            <v>260213</v>
          </cell>
          <cell r="W52" t="str">
            <v>HOPWELLS LTD</v>
          </cell>
          <cell r="X52" t="str">
            <v>SME</v>
          </cell>
          <cell r="Y52" t="str">
            <v>Private Sector</v>
          </cell>
          <cell r="Z52" t="str">
            <v>National Framework</v>
          </cell>
          <cell r="AA52" t="str">
            <v>Janine Lancaster</v>
          </cell>
          <cell r="AB52" t="str">
            <v>Active</v>
          </cell>
        </row>
        <row r="53">
          <cell r="A53" t="str">
            <v>C-012816</v>
          </cell>
          <cell r="B53" t="str">
            <v>007083 NEPO Food &amp; General Provisions Framework Contract</v>
          </cell>
          <cell r="C53" t="str">
            <v>C-012816</v>
          </cell>
          <cell r="E53" t="str">
            <v>LOT 3 MEAT SAUSAGE AND POULTRY</v>
          </cell>
          <cell r="F53" t="str">
            <v>4. Framework Supplier</v>
          </cell>
          <cell r="G53" t="str">
            <v>007083 NEPO Food &amp; General Provisions Framework Contract</v>
          </cell>
          <cell r="H53" t="str">
            <v>Goods</v>
          </cell>
          <cell r="I53" t="str">
            <v>Facilities Services and Civic Management</v>
          </cell>
          <cell r="J53" t="str">
            <v>Catering &gt; Banquet &amp; Catering</v>
          </cell>
          <cell r="K53" t="str">
            <v>Catering and banqueting</v>
          </cell>
          <cell r="L53">
            <v>43831</v>
          </cell>
          <cell r="M53">
            <v>46204</v>
          </cell>
          <cell r="N53">
            <v>78</v>
          </cell>
          <cell r="S53">
            <v>0</v>
          </cell>
          <cell r="T53" t="str">
            <v>0</v>
          </cell>
          <cell r="U53" t="str">
            <v>d) 9-18 months</v>
          </cell>
          <cell r="V53" t="str">
            <v>198479</v>
          </cell>
          <cell r="W53" t="str">
            <v>FREEMAN CATERING BUTCHERS</v>
          </cell>
          <cell r="X53" t="str">
            <v>SME</v>
          </cell>
          <cell r="Y53" t="str">
            <v>Private Sector</v>
          </cell>
          <cell r="Z53" t="str">
            <v>National Framework</v>
          </cell>
          <cell r="AA53" t="str">
            <v>Janine Lancaster</v>
          </cell>
          <cell r="AB53" t="str">
            <v>Active</v>
          </cell>
        </row>
        <row r="54">
          <cell r="A54" t="str">
            <v>C-012817</v>
          </cell>
          <cell r="B54" t="str">
            <v>007083 NEPO Food &amp; General Provisions Framework Contract</v>
          </cell>
          <cell r="C54" t="str">
            <v>C-012817</v>
          </cell>
          <cell r="E54" t="str">
            <v>LOT 4 FRUIT VEG EGGS</v>
          </cell>
          <cell r="F54" t="str">
            <v>4. Framework Supplier</v>
          </cell>
          <cell r="G54" t="str">
            <v>007083 NEPO Food &amp; General Provisions Framework Contract</v>
          </cell>
          <cell r="H54" t="str">
            <v>Goods</v>
          </cell>
          <cell r="I54" t="str">
            <v>Facilities Services and Civic Management</v>
          </cell>
          <cell r="J54" t="str">
            <v>Catering &gt; Banquet &amp; Catering</v>
          </cell>
          <cell r="K54" t="str">
            <v>Catering and banqueting</v>
          </cell>
          <cell r="L54">
            <v>43831</v>
          </cell>
          <cell r="M54">
            <v>46204</v>
          </cell>
          <cell r="N54">
            <v>78</v>
          </cell>
          <cell r="S54">
            <v>0</v>
          </cell>
          <cell r="T54" t="str">
            <v>0</v>
          </cell>
          <cell r="U54" t="str">
            <v>d) 9-18 months</v>
          </cell>
          <cell r="V54" t="str">
            <v>079776</v>
          </cell>
          <cell r="W54" t="str">
            <v>JR HOLLAND FOODSERVICES</v>
          </cell>
          <cell r="X54" t="str">
            <v>SME</v>
          </cell>
          <cell r="Y54" t="str">
            <v>Private Sector</v>
          </cell>
          <cell r="Z54" t="str">
            <v>National Framework</v>
          </cell>
          <cell r="AA54" t="str">
            <v>Janine Lancaster</v>
          </cell>
          <cell r="AB54" t="str">
            <v>Active</v>
          </cell>
        </row>
        <row r="55">
          <cell r="A55" t="str">
            <v>C-011933</v>
          </cell>
          <cell r="B55" t="str">
            <v>007222 - Plumbing and Heating Support Framework</v>
          </cell>
          <cell r="C55" t="str">
            <v>C-011933</v>
          </cell>
          <cell r="D55" t="str">
            <v>P-007222 / C-011933</v>
          </cell>
          <cell r="E55" t="str">
            <v>Framework Agreement for the provision of Plumbing and Heating support to assist Repairs &amp; Construction Services</v>
          </cell>
          <cell r="F55" t="str">
            <v>3. Framework Agreement</v>
          </cell>
          <cell r="H55" t="str">
            <v>Works</v>
          </cell>
          <cell r="I55" t="str">
            <v>Building and Commercial Enterprise</v>
          </cell>
          <cell r="J55" t="str">
            <v>Works &gt; Buildings &gt; Construction</v>
          </cell>
          <cell r="K55" t="str">
            <v>Building construction works, repairs and maintenance - commercial</v>
          </cell>
          <cell r="L55">
            <v>44424</v>
          </cell>
          <cell r="M55">
            <v>45884</v>
          </cell>
          <cell r="N55">
            <v>48</v>
          </cell>
          <cell r="P55" t="str">
            <v>12</v>
          </cell>
          <cell r="R55">
            <v>10000000</v>
          </cell>
          <cell r="S55">
            <v>2500000</v>
          </cell>
          <cell r="T55" t="str">
            <v>0</v>
          </cell>
          <cell r="U55" t="str">
            <v>c) 3-9 months</v>
          </cell>
          <cell r="Z55" t="str">
            <v>e) EU Tender Open Procedure over Threshold</v>
          </cell>
          <cell r="AA55" t="str">
            <v>Joshua Ormston</v>
          </cell>
          <cell r="AB55" t="str">
            <v>Active</v>
          </cell>
        </row>
        <row r="56">
          <cell r="A56" t="str">
            <v>C-011934</v>
          </cell>
          <cell r="B56" t="str">
            <v>007222 - Plumbing and Heating Support Framework</v>
          </cell>
          <cell r="C56" t="str">
            <v>C-011934</v>
          </cell>
          <cell r="E56" t="str">
            <v>Plumbing and Heating Support Framework</v>
          </cell>
          <cell r="F56" t="str">
            <v>4. Framework Supplier</v>
          </cell>
          <cell r="G56" t="str">
            <v>007222 - Plumbing and Heating Support Framework</v>
          </cell>
          <cell r="H56" t="str">
            <v>Works</v>
          </cell>
          <cell r="I56" t="str">
            <v>Building and Commercial Enterprise</v>
          </cell>
          <cell r="J56" t="str">
            <v>Works &gt; Buildings &gt; Construction</v>
          </cell>
          <cell r="K56" t="str">
            <v>Building construction works, repairs and maintenance - commercial</v>
          </cell>
          <cell r="L56">
            <v>44425</v>
          </cell>
          <cell r="M56">
            <v>45884</v>
          </cell>
          <cell r="N56">
            <v>48</v>
          </cell>
          <cell r="P56" t="str">
            <v>12</v>
          </cell>
          <cell r="Q56" t="str">
            <v>Recurring</v>
          </cell>
          <cell r="R56">
            <v>10000000</v>
          </cell>
          <cell r="S56">
            <v>2500000</v>
          </cell>
          <cell r="T56" t="str">
            <v>0</v>
          </cell>
          <cell r="U56" t="str">
            <v>c) 3-9 months</v>
          </cell>
          <cell r="V56" t="str">
            <v>537504</v>
          </cell>
          <cell r="W56" t="str">
            <v>A&amp;J KEITH LTD</v>
          </cell>
          <cell r="X56" t="str">
            <v>SME</v>
          </cell>
          <cell r="Y56" t="str">
            <v>Private Sector</v>
          </cell>
          <cell r="Z56" t="str">
            <v>e) EU Tender Open Procedure over Threshold</v>
          </cell>
          <cell r="AA56" t="str">
            <v>Joshua Ormston</v>
          </cell>
          <cell r="AB56" t="str">
            <v>Active</v>
          </cell>
        </row>
        <row r="57">
          <cell r="A57" t="str">
            <v>C-012080</v>
          </cell>
          <cell r="B57" t="str">
            <v>007331 - NEPO416 Framework Agreement for Milk &amp; Dairy Products</v>
          </cell>
          <cell r="C57" t="str">
            <v>C-012080</v>
          </cell>
          <cell r="D57" t="str">
            <v>P-007331 / C-012080</v>
          </cell>
          <cell r="E57" t="str">
            <v>NEPO416 Framework Agreement for Milk &amp; Dairy Products</v>
          </cell>
          <cell r="F57" t="str">
            <v>5. Other Agreements (including Call Offs)</v>
          </cell>
          <cell r="H57" t="str">
            <v>Goods</v>
          </cell>
          <cell r="I57" t="str">
            <v>Facilities Services and Civic Management</v>
          </cell>
          <cell r="J57" t="str">
            <v>Catering &gt; Food &amp; Beverages</v>
          </cell>
          <cell r="K57" t="str">
            <v>Catering and banqueting</v>
          </cell>
          <cell r="L57">
            <v>43009</v>
          </cell>
          <cell r="M57">
            <v>46022</v>
          </cell>
          <cell r="N57">
            <v>99</v>
          </cell>
          <cell r="R57">
            <v>620000</v>
          </cell>
          <cell r="S57">
            <v>75151.520000000004</v>
          </cell>
          <cell r="T57" t="str">
            <v>0</v>
          </cell>
          <cell r="U57" t="str">
            <v>d) 9-18 months</v>
          </cell>
          <cell r="V57" t="str">
            <v>117201</v>
          </cell>
          <cell r="W57" t="str">
            <v>ACORN DAIRY</v>
          </cell>
          <cell r="X57" t="str">
            <v>SME</v>
          </cell>
          <cell r="Y57" t="str">
            <v>Private Sector</v>
          </cell>
          <cell r="Z57" t="str">
            <v>National Framework</v>
          </cell>
          <cell r="AA57" t="str">
            <v>Janine Lancaster</v>
          </cell>
          <cell r="AB57" t="str">
            <v>Active</v>
          </cell>
        </row>
        <row r="58">
          <cell r="A58" t="str">
            <v>C-011986</v>
          </cell>
          <cell r="B58" t="str">
            <v>007354 - Regional Post Mortem Solution</v>
          </cell>
          <cell r="C58" t="str">
            <v>C-011986</v>
          </cell>
          <cell r="D58" t="str">
            <v>P-007354 / C-011986</v>
          </cell>
          <cell r="E58" t="str">
            <v>Regional post mortem solution</v>
          </cell>
          <cell r="F58" t="str">
            <v>5. Other Agreements (including Call Offs)</v>
          </cell>
          <cell r="H58" t="str">
            <v>Services</v>
          </cell>
          <cell r="I58" t="str">
            <v>Legal</v>
          </cell>
          <cell r="J58" t="str">
            <v>Cemetery &amp; Crem. &gt; Burial &amp; Cremation</v>
          </cell>
          <cell r="K58" t="str">
            <v>Burials and crematoria</v>
          </cell>
          <cell r="L58">
            <v>44409</v>
          </cell>
          <cell r="M58">
            <v>46234</v>
          </cell>
          <cell r="N58">
            <v>60</v>
          </cell>
          <cell r="O58">
            <v>45869</v>
          </cell>
          <cell r="P58" t="str">
            <v>60</v>
          </cell>
          <cell r="R58">
            <v>5000000</v>
          </cell>
          <cell r="S58">
            <v>1000000</v>
          </cell>
          <cell r="T58" t="str">
            <v>0</v>
          </cell>
          <cell r="U58" t="str">
            <v>d) 9-18 months</v>
          </cell>
          <cell r="V58" t="str">
            <v>022411</v>
          </cell>
          <cell r="W58" t="str">
            <v>NEWCASTLE UPON TYNE HOSPITAL TRUST</v>
          </cell>
          <cell r="X58" t="str">
            <v>Public Sector/Not known</v>
          </cell>
          <cell r="Y58" t="str">
            <v>Public Sector</v>
          </cell>
          <cell r="Z58" t="str">
            <v>h) Competitive Neogtiated Procedure</v>
          </cell>
          <cell r="AA58" t="str">
            <v>Janine Lancaster</v>
          </cell>
          <cell r="AB58" t="str">
            <v>Active</v>
          </cell>
        </row>
        <row r="59">
          <cell r="A59" t="str">
            <v>C-011892</v>
          </cell>
          <cell r="B59" t="str">
            <v>007358 - Civica Legal Case Management System</v>
          </cell>
          <cell r="C59" t="str">
            <v>C-011892</v>
          </cell>
          <cell r="D59" t="str">
            <v>P-007358 / C-011892</v>
          </cell>
          <cell r="E59" t="str">
            <v>ATN</v>
          </cell>
          <cell r="F59" t="str">
            <v>5. Other Agreements (including Call Offs)</v>
          </cell>
          <cell r="H59" t="str">
            <v>Services</v>
          </cell>
          <cell r="I59" t="str">
            <v>Legal</v>
          </cell>
          <cell r="J59" t="str">
            <v>ICT &gt; Software</v>
          </cell>
          <cell r="K59" t="str">
            <v>ICT software</v>
          </cell>
          <cell r="L59">
            <v>44378</v>
          </cell>
          <cell r="M59">
            <v>45838</v>
          </cell>
          <cell r="N59">
            <v>48</v>
          </cell>
          <cell r="P59" t="str">
            <v>12</v>
          </cell>
          <cell r="R59">
            <v>150000</v>
          </cell>
          <cell r="S59">
            <v>37500</v>
          </cell>
          <cell r="T59" t="str">
            <v>0</v>
          </cell>
          <cell r="U59" t="str">
            <v>c) 3-9 months</v>
          </cell>
          <cell r="V59" t="str">
            <v>104271</v>
          </cell>
          <cell r="W59" t="str">
            <v>CIVICA UK LTD</v>
          </cell>
          <cell r="X59" t="str">
            <v>Not SME</v>
          </cell>
          <cell r="Y59" t="str">
            <v>Private Sector</v>
          </cell>
          <cell r="Z59" t="str">
            <v>Negotiated Procedure Under Threshold</v>
          </cell>
          <cell r="AA59" t="str">
            <v>Janine Lancaster</v>
          </cell>
          <cell r="AB59" t="str">
            <v>Active</v>
          </cell>
        </row>
        <row r="60">
          <cell r="A60" t="str">
            <v>C-011891</v>
          </cell>
          <cell r="B60" t="str">
            <v>007359 - Civica Coroners Case Management System</v>
          </cell>
          <cell r="C60" t="str">
            <v>C-011891</v>
          </cell>
          <cell r="D60" t="str">
            <v>P-007359 / C-011891</v>
          </cell>
          <cell r="E60" t="str">
            <v>ATN</v>
          </cell>
          <cell r="F60" t="str">
            <v>5. Other Agreements (including Call Offs)</v>
          </cell>
          <cell r="H60" t="str">
            <v>Services</v>
          </cell>
          <cell r="I60" t="str">
            <v>Legal</v>
          </cell>
          <cell r="J60" t="str">
            <v>ICT &gt; Software</v>
          </cell>
          <cell r="K60" t="str">
            <v>ICT software</v>
          </cell>
          <cell r="L60">
            <v>44228</v>
          </cell>
          <cell r="M60">
            <v>46053</v>
          </cell>
          <cell r="N60">
            <v>60</v>
          </cell>
          <cell r="R60">
            <v>103000</v>
          </cell>
          <cell r="S60">
            <v>20600</v>
          </cell>
          <cell r="T60" t="str">
            <v>0</v>
          </cell>
          <cell r="U60" t="str">
            <v>d) 9-18 months</v>
          </cell>
          <cell r="V60" t="str">
            <v>104271</v>
          </cell>
          <cell r="W60" t="str">
            <v>CIVICA UK LTD</v>
          </cell>
          <cell r="X60" t="str">
            <v>Not SME</v>
          </cell>
          <cell r="Y60" t="str">
            <v>Private Sector</v>
          </cell>
          <cell r="Z60" t="str">
            <v>Negotiated Procedure Under Threshold</v>
          </cell>
          <cell r="AA60" t="str">
            <v>Janine Lancaster</v>
          </cell>
          <cell r="AB60" t="str">
            <v>Active - Renewal in Progress</v>
          </cell>
        </row>
        <row r="61">
          <cell r="A61" t="str">
            <v>C-012056</v>
          </cell>
          <cell r="B61" t="str">
            <v>007396 - Groundswork Framework</v>
          </cell>
          <cell r="C61" t="str">
            <v>C-012056</v>
          </cell>
          <cell r="D61" t="str">
            <v>P-007396 / C-012056</v>
          </cell>
          <cell r="E61" t="str">
            <v>Grounds maintenance contract to deliver various capital works</v>
          </cell>
          <cell r="F61" t="str">
            <v>4. Framework Supplier</v>
          </cell>
          <cell r="H61" t="str">
            <v>Works</v>
          </cell>
          <cell r="I61" t="str">
            <v>Building and Commercial Enterprise</v>
          </cell>
          <cell r="J61" t="str">
            <v>Works &gt; Buildings &gt; Construction</v>
          </cell>
          <cell r="K61" t="str">
            <v>Building construction works, repairs and maintenance - commercial</v>
          </cell>
          <cell r="L61">
            <v>44562</v>
          </cell>
          <cell r="M61">
            <v>46022</v>
          </cell>
          <cell r="N61">
            <v>48</v>
          </cell>
          <cell r="P61" t="str">
            <v>2 x 12 month extensions</v>
          </cell>
          <cell r="Q61" t="str">
            <v>Recurring</v>
          </cell>
          <cell r="R61">
            <v>6000000</v>
          </cell>
          <cell r="S61">
            <v>1500000</v>
          </cell>
          <cell r="T61" t="str">
            <v>0</v>
          </cell>
          <cell r="U61" t="str">
            <v>d) 9-18 months</v>
          </cell>
          <cell r="V61" t="str">
            <v>111814</v>
          </cell>
          <cell r="W61" t="str">
            <v>G &amp; B CIVIL ENGINEERING LTD</v>
          </cell>
          <cell r="X61" t="str">
            <v>SME</v>
          </cell>
          <cell r="Y61" t="str">
            <v>Private Sector</v>
          </cell>
          <cell r="Z61" t="str">
            <v>e) EU Tender Open Procedure over Threshold</v>
          </cell>
          <cell r="AA61" t="str">
            <v>Joshua Ormston</v>
          </cell>
          <cell r="AB61" t="str">
            <v>Active</v>
          </cell>
        </row>
        <row r="62">
          <cell r="A62" t="str">
            <v>C-011944</v>
          </cell>
          <cell r="B62" t="str">
            <v>007470 - Funeral Services</v>
          </cell>
          <cell r="C62" t="str">
            <v>C-011944</v>
          </cell>
          <cell r="D62" t="str">
            <v>P-007470 / C-011944</v>
          </cell>
          <cell r="E62" t="str">
            <v>Funeral Services</v>
          </cell>
          <cell r="F62" t="str">
            <v>5. Other Agreements (including Call Offs)</v>
          </cell>
          <cell r="H62" t="str">
            <v>Services</v>
          </cell>
          <cell r="I62" t="str">
            <v>Adult Social Care</v>
          </cell>
          <cell r="J62" t="str">
            <v>Cemetery &amp; Crem. &gt; Burial &amp; Cremation</v>
          </cell>
          <cell r="K62" t="str">
            <v>Burials and crematoria</v>
          </cell>
          <cell r="L62">
            <v>44409</v>
          </cell>
          <cell r="M62">
            <v>45862</v>
          </cell>
          <cell r="N62">
            <v>48</v>
          </cell>
          <cell r="O62">
            <v>45383</v>
          </cell>
          <cell r="Q62" t="str">
            <v>Recurring</v>
          </cell>
          <cell r="R62">
            <v>200000</v>
          </cell>
          <cell r="S62">
            <v>50000</v>
          </cell>
          <cell r="T62" t="str">
            <v>0</v>
          </cell>
          <cell r="U62" t="str">
            <v>c) 3-9 months</v>
          </cell>
          <cell r="V62" t="str">
            <v>595281</v>
          </cell>
          <cell r="W62" t="str">
            <v>COOPERATIVE FUNERAL SERVICE</v>
          </cell>
          <cell r="X62" t="str">
            <v>Not SME</v>
          </cell>
          <cell r="Y62" t="str">
            <v>Third Sector</v>
          </cell>
          <cell r="Z62" t="str">
            <v>e) EU Tender Open Procedure over Threshold</v>
          </cell>
          <cell r="AA62" t="str">
            <v>Janine Lancaster</v>
          </cell>
          <cell r="AB62" t="str">
            <v>Active</v>
          </cell>
        </row>
        <row r="63">
          <cell r="A63" t="str">
            <v>C-011945</v>
          </cell>
          <cell r="B63" t="str">
            <v>007471 - Light Catering Equipment</v>
          </cell>
          <cell r="C63" t="str">
            <v>C-011945</v>
          </cell>
          <cell r="D63" t="str">
            <v>P-007471 / C-011945</v>
          </cell>
          <cell r="E63" t="str">
            <v>Light catering equipment</v>
          </cell>
          <cell r="F63" t="str">
            <v>5. Other Agreements (including Call Offs)</v>
          </cell>
          <cell r="H63" t="str">
            <v>Goods</v>
          </cell>
          <cell r="I63" t="str">
            <v>Facilities Services and Civic Management</v>
          </cell>
          <cell r="J63" t="str">
            <v>Catering &gt; Food &amp; Beverages</v>
          </cell>
          <cell r="K63" t="str">
            <v>Catering and banqueting</v>
          </cell>
          <cell r="L63">
            <v>44378</v>
          </cell>
          <cell r="M63">
            <v>45838</v>
          </cell>
          <cell r="N63">
            <v>48</v>
          </cell>
          <cell r="O63">
            <v>45474</v>
          </cell>
          <cell r="Q63" t="str">
            <v>Recurring</v>
          </cell>
          <cell r="R63">
            <v>100000</v>
          </cell>
          <cell r="S63">
            <v>25000</v>
          </cell>
          <cell r="T63" t="str">
            <v>0</v>
          </cell>
          <cell r="U63" t="str">
            <v>c) 3-9 months</v>
          </cell>
          <cell r="V63" t="str">
            <v>171000</v>
          </cell>
          <cell r="W63" t="str">
            <v>WV HOWE LTD</v>
          </cell>
          <cell r="X63" t="str">
            <v>SME</v>
          </cell>
          <cell r="Y63" t="str">
            <v>Private Sector</v>
          </cell>
          <cell r="Z63" t="str">
            <v>b) Invitation to Tender (Goods, Works &amp; Services, £100-181k)</v>
          </cell>
          <cell r="AA63" t="str">
            <v>Janine Lancaster</v>
          </cell>
          <cell r="AB63" t="str">
            <v>Active</v>
          </cell>
        </row>
        <row r="64">
          <cell r="A64" t="str">
            <v>C-012004</v>
          </cell>
          <cell r="B64" t="str">
            <v>007531 - Air Conditioning Servicing</v>
          </cell>
          <cell r="C64" t="str">
            <v>C-012004</v>
          </cell>
          <cell r="D64" t="str">
            <v>P-007531 / C-012004</v>
          </cell>
          <cell r="E64" t="str">
            <v>It is Newcastle City Council?s intention to put into place a new contract for the Servicing and Repairs &amp; Maintenance of Air Conditioning Units. The contract period is for 24 months with options to extend for a further 2 x 12 months.</v>
          </cell>
          <cell r="F64" t="str">
            <v>5. Other Agreements (including Call Offs)</v>
          </cell>
          <cell r="H64" t="str">
            <v>Services</v>
          </cell>
          <cell r="I64" t="str">
            <v>Building and Commercial Enterprise</v>
          </cell>
          <cell r="J64" t="str">
            <v>Works &gt; Buildings &gt; Repair &amp; Maintenance</v>
          </cell>
          <cell r="K64" t="str">
            <v>Building construction works, repairs and maintenance - commercial</v>
          </cell>
          <cell r="L64">
            <v>44482</v>
          </cell>
          <cell r="M64">
            <v>45942</v>
          </cell>
          <cell r="N64">
            <v>48</v>
          </cell>
          <cell r="P64" t="str">
            <v>12 month 12 month</v>
          </cell>
          <cell r="R64">
            <v>20972</v>
          </cell>
          <cell r="S64">
            <v>5243</v>
          </cell>
          <cell r="T64" t="str">
            <v>0</v>
          </cell>
          <cell r="U64" t="str">
            <v>c) 3-9 months</v>
          </cell>
          <cell r="V64" t="str">
            <v>131302</v>
          </cell>
          <cell r="W64" t="str">
            <v>COOL BREEZE AIR COND &amp; REFRIGERATION LTD</v>
          </cell>
          <cell r="X64" t="str">
            <v>SME</v>
          </cell>
          <cell r="Y64" t="str">
            <v>Private Sector</v>
          </cell>
          <cell r="Z64" t="str">
            <v>a) Request for Quote</v>
          </cell>
          <cell r="AA64" t="str">
            <v>James Wood</v>
          </cell>
          <cell r="AB64" t="str">
            <v>Active</v>
          </cell>
        </row>
        <row r="65">
          <cell r="A65" t="str">
            <v>C-012559</v>
          </cell>
          <cell r="B65" t="str">
            <v>007555 ? Vehicle Tracking Software Solution</v>
          </cell>
          <cell r="C65" t="str">
            <v>C-012559</v>
          </cell>
          <cell r="D65" t="str">
            <v>P-007555 / C-012559</v>
          </cell>
          <cell r="E65" t="str">
            <v>Vehicle Tracking System 2024</v>
          </cell>
          <cell r="F65" t="str">
            <v>Contract</v>
          </cell>
          <cell r="H65" t="str">
            <v>Services</v>
          </cell>
          <cell r="I65" t="str">
            <v>ICT</v>
          </cell>
          <cell r="J65" t="str">
            <v>ICT &gt; Software</v>
          </cell>
          <cell r="K65" t="str">
            <v>ICT software</v>
          </cell>
          <cell r="L65">
            <v>45444</v>
          </cell>
          <cell r="M65">
            <v>46904</v>
          </cell>
          <cell r="N65">
            <v>48</v>
          </cell>
          <cell r="P65" t="str">
            <v>12 month</v>
          </cell>
          <cell r="R65">
            <v>792408</v>
          </cell>
          <cell r="S65">
            <v>198102</v>
          </cell>
          <cell r="T65" t="str">
            <v>0</v>
          </cell>
          <cell r="U65" t="str">
            <v>e) &gt;18 months</v>
          </cell>
          <cell r="V65" t="str">
            <v>088755</v>
          </cell>
          <cell r="W65" t="str">
            <v>ACP</v>
          </cell>
          <cell r="X65" t="str">
            <v>SME</v>
          </cell>
          <cell r="Y65" t="str">
            <v>Private Sector</v>
          </cell>
          <cell r="Z65" t="str">
            <v>e) EU Tender Open Procedure over Threshold</v>
          </cell>
          <cell r="AA65" t="str">
            <v>James Wood</v>
          </cell>
          <cell r="AB65" t="str">
            <v>Active</v>
          </cell>
        </row>
        <row r="66">
          <cell r="A66" t="str">
            <v>C-012846</v>
          </cell>
          <cell r="B66" t="str">
            <v>007607 - Transportation and Kennelling of Stray Dogs</v>
          </cell>
          <cell r="C66" t="str">
            <v>C-012846</v>
          </cell>
          <cell r="D66" t="str">
            <v>P-007607 / C-012846</v>
          </cell>
          <cell r="E66" t="str">
            <v>Kennelling of stray dogs</v>
          </cell>
          <cell r="F66" t="str">
            <v>5. Other Agreements (including Call Offs)</v>
          </cell>
          <cell r="G66" t="str">
            <v>007607 - Transportation and Kennelling of Stray Dogs</v>
          </cell>
          <cell r="H66" t="str">
            <v>Services</v>
          </cell>
          <cell r="I66" t="str">
            <v>Local Services and Waste</v>
          </cell>
          <cell r="J66" t="str">
            <v>Environmental &gt; Animal Services &gt; Pest &amp; Animal Control</v>
          </cell>
          <cell r="K66" t="str">
            <v>Environment services</v>
          </cell>
          <cell r="L66">
            <v>44621</v>
          </cell>
          <cell r="M66">
            <v>46082</v>
          </cell>
          <cell r="N66">
            <v>48</v>
          </cell>
          <cell r="P66" t="str">
            <v>2x12 month</v>
          </cell>
          <cell r="R66">
            <v>60000</v>
          </cell>
          <cell r="S66">
            <v>15000</v>
          </cell>
          <cell r="T66" t="str">
            <v>1</v>
          </cell>
          <cell r="U66" t="str">
            <v>d) 9-18 months</v>
          </cell>
          <cell r="V66" t="str">
            <v>642276</v>
          </cell>
          <cell r="W66" t="str">
            <v>NEWCASTLE DOG &amp; CAT SHELTER &amp; ANIMAL</v>
          </cell>
          <cell r="X66" t="str">
            <v>SME</v>
          </cell>
          <cell r="Y66" t="str">
            <v>Third Sector</v>
          </cell>
          <cell r="Z66" t="str">
            <v>a) Request for Quote</v>
          </cell>
          <cell r="AA66" t="str">
            <v>Joshua Ormston</v>
          </cell>
          <cell r="AB66" t="str">
            <v>Active</v>
          </cell>
        </row>
        <row r="67">
          <cell r="A67" t="str">
            <v>C-012127</v>
          </cell>
          <cell r="B67" t="str">
            <v>007611 - Heat Recovery Ventilation (HRV) System Servicing</v>
          </cell>
          <cell r="C67" t="str">
            <v>C-012127</v>
          </cell>
          <cell r="D67" t="str">
            <v>P-007611 / C-012127</v>
          </cell>
          <cell r="E67" t="str">
            <v>Ventilation works to various NCC Assets.</v>
          </cell>
          <cell r="F67" t="str">
            <v>4. Framework Supplier</v>
          </cell>
          <cell r="H67" t="str">
            <v>Works</v>
          </cell>
          <cell r="I67" t="str">
            <v>Building and Commercial Enterprise</v>
          </cell>
          <cell r="J67" t="str">
            <v>Works &gt; Manufacturing Services</v>
          </cell>
          <cell r="K67" t="str">
            <v>Building Construction Works / Repair &amp; Maintenance</v>
          </cell>
          <cell r="L67">
            <v>44697</v>
          </cell>
          <cell r="M67">
            <v>45792</v>
          </cell>
          <cell r="N67">
            <v>36</v>
          </cell>
          <cell r="O67">
            <v>45748</v>
          </cell>
          <cell r="P67" t="str">
            <v>2 x 12 month options to extend</v>
          </cell>
          <cell r="Q67" t="str">
            <v>Recurring</v>
          </cell>
          <cell r="R67">
            <v>4000000</v>
          </cell>
          <cell r="S67">
            <v>1333333.33</v>
          </cell>
          <cell r="T67" t="str">
            <v>0</v>
          </cell>
          <cell r="U67" t="str">
            <v>b) &lt;3 months</v>
          </cell>
          <cell r="V67" t="str">
            <v>722414</v>
          </cell>
          <cell r="W67" t="str">
            <v>ACROL AIR CONDITIONING CO LTD</v>
          </cell>
          <cell r="X67" t="str">
            <v>SME</v>
          </cell>
          <cell r="Y67" t="str">
            <v>Private Sector</v>
          </cell>
          <cell r="Z67" t="str">
            <v>d) Invitation to Tender (Social and other specific Services, £181 - 615k)</v>
          </cell>
          <cell r="AA67" t="str">
            <v>Joshua Ormston</v>
          </cell>
          <cell r="AB67" t="str">
            <v>Active</v>
          </cell>
        </row>
        <row r="68">
          <cell r="A68" t="str">
            <v>C-012054</v>
          </cell>
          <cell r="B68" t="str">
            <v>007615 - 10GB Leased Lines RM3808</v>
          </cell>
          <cell r="C68" t="str">
            <v>C-012054</v>
          </cell>
          <cell r="D68" t="str">
            <v>P-007615 / C-012054</v>
          </cell>
          <cell r="E68" t="str">
            <v>CCS Framework RM3808 for 10 GB LEASED LINES</v>
          </cell>
          <cell r="F68" t="str">
            <v>5. Other Agreements (including Call Offs)</v>
          </cell>
          <cell r="H68" t="str">
            <v>Services</v>
          </cell>
          <cell r="I68" t="str">
            <v>ICT</v>
          </cell>
          <cell r="J68" t="str">
            <v>ICT &gt; Hardware</v>
          </cell>
          <cell r="K68" t="str">
            <v>ICT hardware</v>
          </cell>
          <cell r="L68">
            <v>44438</v>
          </cell>
          <cell r="M68">
            <v>46264</v>
          </cell>
          <cell r="N68">
            <v>60</v>
          </cell>
          <cell r="R68">
            <v>80000</v>
          </cell>
          <cell r="S68">
            <v>16000</v>
          </cell>
          <cell r="T68" t="str">
            <v>0</v>
          </cell>
          <cell r="U68" t="str">
            <v>d) 9-18 months</v>
          </cell>
          <cell r="V68" t="str">
            <v>025686</v>
          </cell>
          <cell r="W68" t="str">
            <v>SOFTCAT PLC</v>
          </cell>
          <cell r="X68" t="str">
            <v>Not SME</v>
          </cell>
          <cell r="Y68" t="str">
            <v>Private Sector</v>
          </cell>
          <cell r="Z68" t="str">
            <v>National Framework</v>
          </cell>
          <cell r="AA68" t="str">
            <v>James Wood</v>
          </cell>
          <cell r="AB68" t="str">
            <v>Active</v>
          </cell>
        </row>
        <row r="69">
          <cell r="A69" t="str">
            <v>C-012119</v>
          </cell>
          <cell r="B69" t="str">
            <v>007629 - Library Self Service Kiosks</v>
          </cell>
          <cell r="C69" t="str">
            <v>C-012119</v>
          </cell>
          <cell r="D69" t="str">
            <v>P-007629 / C-012119</v>
          </cell>
          <cell r="E69" t="str">
            <v>Library Self Service Kiosks</v>
          </cell>
          <cell r="F69" t="str">
            <v>Contract</v>
          </cell>
          <cell r="H69" t="str">
            <v>Goods</v>
          </cell>
          <cell r="I69" t="str">
            <v>Facilities Services and Civic Management</v>
          </cell>
          <cell r="J69" t="str">
            <v>ICT &gt; Hardware</v>
          </cell>
          <cell r="K69" t="str">
            <v>ICT hardware</v>
          </cell>
          <cell r="L69">
            <v>44501</v>
          </cell>
          <cell r="M69">
            <v>46327</v>
          </cell>
          <cell r="N69">
            <v>60</v>
          </cell>
          <cell r="R69">
            <v>104670</v>
          </cell>
          <cell r="S69">
            <v>20934</v>
          </cell>
          <cell r="T69" t="str">
            <v>0</v>
          </cell>
          <cell r="U69" t="str">
            <v>e) &gt;18 months</v>
          </cell>
          <cell r="V69" t="str">
            <v>098900</v>
          </cell>
          <cell r="W69" t="str">
            <v>D-TECH INTERNATIONAL LIMITED</v>
          </cell>
          <cell r="X69" t="str">
            <v>SME</v>
          </cell>
          <cell r="Y69" t="str">
            <v>Private Sector</v>
          </cell>
          <cell r="Z69" t="str">
            <v>b) Invitation to Tender (Goods, Works &amp; Services, £100-181k)</v>
          </cell>
          <cell r="AA69" t="str">
            <v>James Wood</v>
          </cell>
          <cell r="AB69" t="str">
            <v>Active</v>
          </cell>
        </row>
        <row r="70">
          <cell r="A70" t="str">
            <v>C-012107</v>
          </cell>
          <cell r="B70" t="str">
            <v>007633 - Provision of coroners transport</v>
          </cell>
          <cell r="C70" t="str">
            <v>C-012107</v>
          </cell>
          <cell r="D70" t="str">
            <v>P-007633 / C-012107</v>
          </cell>
          <cell r="E70" t="str">
            <v>Collaborative contract with North Tyneside Council</v>
          </cell>
          <cell r="F70" t="str">
            <v>3. Framework Agreement</v>
          </cell>
          <cell r="H70" t="str">
            <v>Services</v>
          </cell>
          <cell r="I70" t="str">
            <v>Legal</v>
          </cell>
          <cell r="J70" t="str">
            <v>Cemetery &amp; Crem. &gt; Body Transport Service</v>
          </cell>
          <cell r="K70" t="str">
            <v>Burials and crematoria</v>
          </cell>
          <cell r="L70">
            <v>44645</v>
          </cell>
          <cell r="M70">
            <v>46105</v>
          </cell>
          <cell r="N70">
            <v>48</v>
          </cell>
          <cell r="O70">
            <v>45243</v>
          </cell>
          <cell r="R70">
            <v>600000</v>
          </cell>
          <cell r="S70">
            <v>150000</v>
          </cell>
          <cell r="T70" t="str">
            <v>0</v>
          </cell>
          <cell r="U70" t="str">
            <v>d) 9-18 months</v>
          </cell>
          <cell r="Z70" t="str">
            <v>e) EU Tender Open Procedure over Threshold</v>
          </cell>
          <cell r="AA70" t="str">
            <v>Janine Lancaster</v>
          </cell>
          <cell r="AB70" t="str">
            <v>Active</v>
          </cell>
        </row>
        <row r="71">
          <cell r="A71" t="str">
            <v>C-012787</v>
          </cell>
          <cell r="B71" t="str">
            <v>007633 - provision of coroners transport</v>
          </cell>
          <cell r="C71" t="str">
            <v>C-012787</v>
          </cell>
          <cell r="E71" t="str">
            <v>MULTIPLE PROVIDERS ON ROTATION BASIS</v>
          </cell>
          <cell r="F71" t="str">
            <v>4. Framework Supplier</v>
          </cell>
          <cell r="G71" t="str">
            <v>007633 - Provision of coroners transport</v>
          </cell>
          <cell r="I71" t="str">
            <v>Legal</v>
          </cell>
          <cell r="J71" t="str">
            <v>Cemetery &amp; Crem. &gt; Body Transport Service</v>
          </cell>
          <cell r="K71" t="str">
            <v>Burials and crematoria</v>
          </cell>
          <cell r="L71">
            <v>44645</v>
          </cell>
          <cell r="M71">
            <v>46105</v>
          </cell>
          <cell r="N71">
            <v>48</v>
          </cell>
          <cell r="S71">
            <v>0</v>
          </cell>
          <cell r="T71" t="str">
            <v>0</v>
          </cell>
          <cell r="U71" t="str">
            <v>d) 9-18 months</v>
          </cell>
          <cell r="V71" t="str">
            <v>270736</v>
          </cell>
          <cell r="W71" t="str">
            <v>REGENT FUNERAL SERVICES</v>
          </cell>
          <cell r="X71" t="str">
            <v>SME</v>
          </cell>
          <cell r="Y71" t="str">
            <v>Private Sector</v>
          </cell>
          <cell r="Z71" t="str">
            <v>e) EU Tender Open Procedure over Threshold</v>
          </cell>
          <cell r="AA71" t="str">
            <v>Janine Lancaster</v>
          </cell>
          <cell r="AB71" t="str">
            <v>Active</v>
          </cell>
        </row>
        <row r="72">
          <cell r="A72" t="str">
            <v>C-012788</v>
          </cell>
          <cell r="B72" t="str">
            <v>007633 - provision of coroners transport</v>
          </cell>
          <cell r="C72" t="str">
            <v>C-012788</v>
          </cell>
          <cell r="E72" t="str">
            <v>on rotation basis</v>
          </cell>
          <cell r="F72" t="str">
            <v>4. Framework Supplier</v>
          </cell>
          <cell r="G72" t="str">
            <v>007633 - Provision of coroners transport</v>
          </cell>
          <cell r="I72" t="str">
            <v>Legal</v>
          </cell>
          <cell r="J72" t="str">
            <v>Cemetery &amp; Crem. &gt; Equipment &gt; Cemetery upkeep services</v>
          </cell>
          <cell r="K72" t="str">
            <v>Burials and crematoria</v>
          </cell>
          <cell r="L72">
            <v>44645</v>
          </cell>
          <cell r="M72">
            <v>46105</v>
          </cell>
          <cell r="N72">
            <v>48</v>
          </cell>
          <cell r="S72">
            <v>0</v>
          </cell>
          <cell r="T72" t="str">
            <v>0</v>
          </cell>
          <cell r="U72" t="str">
            <v>d) 9-18 months</v>
          </cell>
          <cell r="V72" t="str">
            <v>212713</v>
          </cell>
          <cell r="W72" t="str">
            <v>WS HARRISON &amp; SON</v>
          </cell>
          <cell r="X72" t="str">
            <v>SME</v>
          </cell>
          <cell r="Y72" t="str">
            <v>Private Sector</v>
          </cell>
          <cell r="Z72" t="str">
            <v>e) EU Tender Open Procedure over Threshold</v>
          </cell>
          <cell r="AA72" t="str">
            <v>Janine Lancaster</v>
          </cell>
          <cell r="AB72" t="str">
            <v>Active</v>
          </cell>
        </row>
        <row r="73">
          <cell r="A73" t="str">
            <v>C-013270</v>
          </cell>
          <cell r="B73" t="str">
            <v>007633 - provision of coroners transport</v>
          </cell>
          <cell r="C73" t="str">
            <v>C-013270</v>
          </cell>
          <cell r="E73" t="str">
            <v>on rotation basis</v>
          </cell>
          <cell r="F73" t="str">
            <v>4. Framework Supplier</v>
          </cell>
          <cell r="G73" t="str">
            <v>007633 - Provision of coroners transport</v>
          </cell>
          <cell r="I73" t="str">
            <v>Legal</v>
          </cell>
          <cell r="J73" t="str">
            <v>Cemetery &amp; Crem. &gt; Equipment &gt; Cemetery upkeep services</v>
          </cell>
          <cell r="K73" t="str">
            <v>Burials and crematoria</v>
          </cell>
          <cell r="L73">
            <v>44645</v>
          </cell>
          <cell r="M73">
            <v>46105</v>
          </cell>
          <cell r="N73">
            <v>48</v>
          </cell>
          <cell r="S73">
            <v>0</v>
          </cell>
          <cell r="T73" t="str">
            <v>0</v>
          </cell>
          <cell r="U73" t="str">
            <v>d) 9-18 months</v>
          </cell>
          <cell r="V73" t="str">
            <v>305848</v>
          </cell>
          <cell r="W73" t="str">
            <v>KEVIN FOSTER FUNERAL SERVICES LTD</v>
          </cell>
          <cell r="X73" t="str">
            <v>SME</v>
          </cell>
          <cell r="Y73" t="str">
            <v>Private Sector</v>
          </cell>
          <cell r="Z73" t="str">
            <v>e) EU Tender Open Procedure over Threshold</v>
          </cell>
          <cell r="AA73" t="str">
            <v>Janine Lancaster</v>
          </cell>
          <cell r="AB73" t="str">
            <v>Active</v>
          </cell>
        </row>
        <row r="74">
          <cell r="A74" t="str">
            <v>C-012230</v>
          </cell>
          <cell r="B74" t="str">
            <v>007642 - Corporate Print Services Framework</v>
          </cell>
          <cell r="C74" t="str">
            <v>C-012230</v>
          </cell>
          <cell r="D74" t="str">
            <v>P-007642 / C-012230</v>
          </cell>
          <cell r="E74" t="str">
            <v>007642 - Corporate Print Services Framework</v>
          </cell>
          <cell r="F74" t="str">
            <v>5. Other Agreements (including Call Offs)</v>
          </cell>
          <cell r="H74" t="str">
            <v>Services</v>
          </cell>
          <cell r="I74" t="str">
            <v>Policy and Communications</v>
          </cell>
          <cell r="J74" t="str">
            <v>Facilities &gt; Printing</v>
          </cell>
          <cell r="K74" t="str">
            <v>Print and design</v>
          </cell>
          <cell r="L74">
            <v>45152</v>
          </cell>
          <cell r="M74">
            <v>45882</v>
          </cell>
          <cell r="N74">
            <v>24</v>
          </cell>
          <cell r="P74" t="str">
            <v>12</v>
          </cell>
          <cell r="R74">
            <v>300000</v>
          </cell>
          <cell r="S74">
            <v>150000</v>
          </cell>
          <cell r="T74" t="str">
            <v>0</v>
          </cell>
          <cell r="U74" t="str">
            <v>c) 3-9 months</v>
          </cell>
          <cell r="V74" t="str">
            <v>247471</v>
          </cell>
          <cell r="W74" t="str">
            <v>HARLOW PRINTING LIMITED</v>
          </cell>
          <cell r="X74" t="str">
            <v>SME</v>
          </cell>
          <cell r="Y74" t="str">
            <v>Private Sector</v>
          </cell>
          <cell r="Z74" t="str">
            <v>e) EU Tender Open Procedure over Threshold</v>
          </cell>
          <cell r="AA74" t="str">
            <v>James Wood</v>
          </cell>
          <cell r="AB74" t="str">
            <v>Active</v>
          </cell>
        </row>
        <row r="75">
          <cell r="A75" t="str">
            <v>C-012488</v>
          </cell>
          <cell r="B75" t="str">
            <v>007642 - Corporate Print Services Framework</v>
          </cell>
          <cell r="C75" t="str">
            <v>C-012488</v>
          </cell>
          <cell r="D75" t="str">
            <v>P-007642 / C-012488</v>
          </cell>
          <cell r="E75" t="str">
            <v>Corporate Print Contract</v>
          </cell>
          <cell r="F75" t="str">
            <v>5. Other Agreements (including Call Offs)</v>
          </cell>
          <cell r="H75" t="str">
            <v>Goods</v>
          </cell>
          <cell r="I75" t="str">
            <v>Policy and Communications</v>
          </cell>
          <cell r="J75" t="str">
            <v>Facilities &gt; Printing</v>
          </cell>
          <cell r="K75" t="str">
            <v>Print and design</v>
          </cell>
          <cell r="L75">
            <v>45152</v>
          </cell>
          <cell r="M75">
            <v>45882</v>
          </cell>
          <cell r="N75">
            <v>24</v>
          </cell>
          <cell r="P75" t="str">
            <v>12 month 12 month</v>
          </cell>
          <cell r="R75">
            <v>300000</v>
          </cell>
          <cell r="S75">
            <v>150000</v>
          </cell>
          <cell r="T75" t="str">
            <v>0</v>
          </cell>
          <cell r="U75" t="str">
            <v>c) 3-9 months</v>
          </cell>
          <cell r="V75" t="str">
            <v>263995</v>
          </cell>
          <cell r="W75" t="str">
            <v>Customerknect Ltd</v>
          </cell>
          <cell r="X75" t="str">
            <v>SME</v>
          </cell>
          <cell r="Y75" t="str">
            <v>Private Sector</v>
          </cell>
          <cell r="Z75" t="str">
            <v>e) EU Tender Open Procedure over Threshold</v>
          </cell>
          <cell r="AA75" t="str">
            <v>James Wood</v>
          </cell>
          <cell r="AB75" t="str">
            <v>Active</v>
          </cell>
        </row>
        <row r="76">
          <cell r="A76" t="str">
            <v>C-012490</v>
          </cell>
          <cell r="B76" t="str">
            <v>007642 - Corporate Print Services Framework</v>
          </cell>
          <cell r="C76" t="str">
            <v>C-012490</v>
          </cell>
          <cell r="D76" t="str">
            <v>P-007642 / C-012490</v>
          </cell>
          <cell r="E76" t="str">
            <v>Corporate Print Contract</v>
          </cell>
          <cell r="F76" t="str">
            <v>5. Other Agreements (including Call Offs)</v>
          </cell>
          <cell r="H76" t="str">
            <v>Goods</v>
          </cell>
          <cell r="I76" t="str">
            <v>Policy and Communications</v>
          </cell>
          <cell r="J76" t="str">
            <v>Facilities &gt; Printing</v>
          </cell>
          <cell r="K76" t="str">
            <v>Print and design</v>
          </cell>
          <cell r="L76">
            <v>45152</v>
          </cell>
          <cell r="M76">
            <v>45882</v>
          </cell>
          <cell r="N76">
            <v>24</v>
          </cell>
          <cell r="P76" t="str">
            <v>12 month 12 month</v>
          </cell>
          <cell r="R76">
            <v>300000</v>
          </cell>
          <cell r="S76">
            <v>150000</v>
          </cell>
          <cell r="T76" t="str">
            <v>0</v>
          </cell>
          <cell r="U76" t="str">
            <v>c) 3-9 months</v>
          </cell>
          <cell r="V76" t="str">
            <v>321032</v>
          </cell>
          <cell r="W76" t="str">
            <v>CHETHAM HOUSE LIMITED T/A SF TAYLO</v>
          </cell>
          <cell r="X76" t="str">
            <v>SME</v>
          </cell>
          <cell r="Y76" t="str">
            <v>Private Sector</v>
          </cell>
          <cell r="Z76" t="str">
            <v>e) EU Tender Open Procedure over Threshold</v>
          </cell>
          <cell r="AA76" t="str">
            <v>James Wood</v>
          </cell>
          <cell r="AB76" t="str">
            <v>Active</v>
          </cell>
        </row>
        <row r="77">
          <cell r="A77" t="str">
            <v>C-012491</v>
          </cell>
          <cell r="B77" t="str">
            <v>007642 - Corporate Print Services Framework</v>
          </cell>
          <cell r="C77" t="str">
            <v>C-012491</v>
          </cell>
          <cell r="D77" t="str">
            <v>P-007642 / C-012491</v>
          </cell>
          <cell r="E77" t="str">
            <v>Corporate Print Contract</v>
          </cell>
          <cell r="F77" t="str">
            <v>5. Other Agreements (including Call Offs)</v>
          </cell>
          <cell r="H77" t="str">
            <v>Goods</v>
          </cell>
          <cell r="I77" t="str">
            <v>Policy and Communications</v>
          </cell>
          <cell r="J77" t="str">
            <v>Facilities &gt; Printing</v>
          </cell>
          <cell r="K77" t="str">
            <v>Print and design</v>
          </cell>
          <cell r="L77">
            <v>45152</v>
          </cell>
          <cell r="M77">
            <v>45882</v>
          </cell>
          <cell r="N77">
            <v>24</v>
          </cell>
          <cell r="P77" t="str">
            <v>12 month 12 month</v>
          </cell>
          <cell r="R77">
            <v>300000</v>
          </cell>
          <cell r="S77">
            <v>150000</v>
          </cell>
          <cell r="T77" t="str">
            <v>0</v>
          </cell>
          <cell r="U77" t="str">
            <v>c) 3-9 months</v>
          </cell>
          <cell r="V77" t="str">
            <v>320997</v>
          </cell>
          <cell r="W77" t="str">
            <v>STERLING PRESS LTD</v>
          </cell>
          <cell r="X77" t="str">
            <v>SME</v>
          </cell>
          <cell r="Y77" t="str">
            <v>Private Sector</v>
          </cell>
          <cell r="Z77" t="str">
            <v>e) EU Tender Open Procedure over Threshold</v>
          </cell>
          <cell r="AA77" t="str">
            <v>James Wood</v>
          </cell>
          <cell r="AB77" t="str">
            <v>Active</v>
          </cell>
        </row>
        <row r="78">
          <cell r="A78" t="str">
            <v>C-012492</v>
          </cell>
          <cell r="B78" t="str">
            <v>007642 - Corporate Print Services Framework</v>
          </cell>
          <cell r="C78" t="str">
            <v>C-012492</v>
          </cell>
          <cell r="D78" t="str">
            <v>P-007642 / C-012492</v>
          </cell>
          <cell r="E78" t="str">
            <v>Corporate Print Contract</v>
          </cell>
          <cell r="F78" t="str">
            <v>5. Other Agreements (including Call Offs)</v>
          </cell>
          <cell r="H78" t="str">
            <v>Goods</v>
          </cell>
          <cell r="I78" t="str">
            <v>Policy and Communications</v>
          </cell>
          <cell r="J78" t="str">
            <v>Facilities &gt; Printing</v>
          </cell>
          <cell r="K78" t="str">
            <v>Print and design</v>
          </cell>
          <cell r="L78">
            <v>45152</v>
          </cell>
          <cell r="M78">
            <v>45882</v>
          </cell>
          <cell r="N78">
            <v>24</v>
          </cell>
          <cell r="P78" t="str">
            <v>12 month 12 month</v>
          </cell>
          <cell r="R78">
            <v>300000</v>
          </cell>
          <cell r="S78">
            <v>150000</v>
          </cell>
          <cell r="T78" t="str">
            <v>0</v>
          </cell>
          <cell r="U78" t="str">
            <v>c) 3-9 months</v>
          </cell>
          <cell r="V78" t="str">
            <v>263926</v>
          </cell>
          <cell r="W78" t="str">
            <v>LEXON GB LTD</v>
          </cell>
          <cell r="X78" t="str">
            <v>SME</v>
          </cell>
          <cell r="Y78" t="str">
            <v>Private Sector</v>
          </cell>
          <cell r="Z78" t="str">
            <v>e) EU Tender Open Procedure over Threshold</v>
          </cell>
          <cell r="AA78" t="str">
            <v>James Wood</v>
          </cell>
          <cell r="AB78" t="str">
            <v>Active</v>
          </cell>
        </row>
        <row r="79">
          <cell r="A79" t="str">
            <v>C-012493</v>
          </cell>
          <cell r="B79" t="str">
            <v>007642 - Corporate Print Services Framework</v>
          </cell>
          <cell r="C79" t="str">
            <v>C-012493</v>
          </cell>
          <cell r="D79" t="str">
            <v>P-007642 / C-012493</v>
          </cell>
          <cell r="E79" t="str">
            <v>Corporate Print Contract</v>
          </cell>
          <cell r="F79" t="str">
            <v>5. Other Agreements (including Call Offs)</v>
          </cell>
          <cell r="H79" t="str">
            <v>Goods</v>
          </cell>
          <cell r="I79" t="str">
            <v>Policy and Communications</v>
          </cell>
          <cell r="J79" t="str">
            <v>Facilities &gt; Printing</v>
          </cell>
          <cell r="K79" t="str">
            <v>Print and design</v>
          </cell>
          <cell r="L79">
            <v>45152</v>
          </cell>
          <cell r="M79">
            <v>45882</v>
          </cell>
          <cell r="N79">
            <v>24</v>
          </cell>
          <cell r="P79" t="str">
            <v>12 month 12 month</v>
          </cell>
          <cell r="R79">
            <v>300000</v>
          </cell>
          <cell r="S79">
            <v>150000</v>
          </cell>
          <cell r="T79" t="str">
            <v>0</v>
          </cell>
          <cell r="U79" t="str">
            <v>c) 3-9 months</v>
          </cell>
          <cell r="V79" t="str">
            <v>321235</v>
          </cell>
          <cell r="W79" t="str">
            <v>JONES &amp; BROOKS LTD</v>
          </cell>
          <cell r="X79" t="str">
            <v>SME</v>
          </cell>
          <cell r="Y79" t="str">
            <v>Private Sector</v>
          </cell>
          <cell r="Z79" t="str">
            <v>e) EU Tender Open Procedure over Threshold</v>
          </cell>
          <cell r="AA79" t="str">
            <v>James Wood</v>
          </cell>
          <cell r="AB79" t="str">
            <v>Active</v>
          </cell>
        </row>
        <row r="80">
          <cell r="A80" t="str">
            <v>C-012502</v>
          </cell>
          <cell r="B80" t="str">
            <v>007642 - Corporate Print Services Framework</v>
          </cell>
          <cell r="C80" t="str">
            <v>C-012502</v>
          </cell>
          <cell r="D80" t="str">
            <v>P-007642 / C-012502</v>
          </cell>
          <cell r="E80" t="str">
            <v>Corporate Print Contract</v>
          </cell>
          <cell r="F80" t="str">
            <v>5. Other Agreements (including Call Offs)</v>
          </cell>
          <cell r="H80" t="str">
            <v>Goods</v>
          </cell>
          <cell r="I80" t="str">
            <v>Policy and Communications</v>
          </cell>
          <cell r="J80" t="str">
            <v>Facilities &gt; Printing</v>
          </cell>
          <cell r="K80" t="str">
            <v>Print and design</v>
          </cell>
          <cell r="L80">
            <v>45152</v>
          </cell>
          <cell r="M80">
            <v>45882</v>
          </cell>
          <cell r="N80">
            <v>24</v>
          </cell>
          <cell r="P80" t="str">
            <v>12 month 12 month</v>
          </cell>
          <cell r="R80">
            <v>300000</v>
          </cell>
          <cell r="S80">
            <v>150000</v>
          </cell>
          <cell r="T80" t="str">
            <v>0</v>
          </cell>
          <cell r="U80" t="str">
            <v>c) 3-9 months</v>
          </cell>
          <cell r="V80" t="str">
            <v>321492</v>
          </cell>
          <cell r="W80" t="str">
            <v>CSP Ltd</v>
          </cell>
          <cell r="X80" t="str">
            <v>SME</v>
          </cell>
          <cell r="Y80" t="str">
            <v>Private Sector</v>
          </cell>
          <cell r="Z80" t="str">
            <v>e) EU Tender Open Procedure over Threshold</v>
          </cell>
          <cell r="AA80" t="str">
            <v>James Wood</v>
          </cell>
          <cell r="AB80" t="str">
            <v>Active</v>
          </cell>
        </row>
        <row r="81">
          <cell r="A81" t="str">
            <v>C-012503</v>
          </cell>
          <cell r="B81" t="str">
            <v>007642 - Corporate Print Services Framework</v>
          </cell>
          <cell r="C81" t="str">
            <v>C-012503</v>
          </cell>
          <cell r="D81" t="str">
            <v>P-007642 / C-012503</v>
          </cell>
          <cell r="E81" t="str">
            <v>Corporate Print Contract</v>
          </cell>
          <cell r="F81" t="str">
            <v>5. Other Agreements (including Call Offs)</v>
          </cell>
          <cell r="H81" t="str">
            <v>Goods</v>
          </cell>
          <cell r="I81" t="str">
            <v>Policy and Communications</v>
          </cell>
          <cell r="J81" t="str">
            <v>Facilities &gt; Printing</v>
          </cell>
          <cell r="K81" t="str">
            <v>Print and design</v>
          </cell>
          <cell r="L81">
            <v>45152</v>
          </cell>
          <cell r="M81">
            <v>45882</v>
          </cell>
          <cell r="N81">
            <v>24</v>
          </cell>
          <cell r="P81" t="str">
            <v>12 month 12 month</v>
          </cell>
          <cell r="R81">
            <v>300000</v>
          </cell>
          <cell r="S81">
            <v>150000</v>
          </cell>
          <cell r="T81" t="str">
            <v>0</v>
          </cell>
          <cell r="U81" t="str">
            <v>c) 3-9 months</v>
          </cell>
          <cell r="V81" t="str">
            <v>321493</v>
          </cell>
          <cell r="W81" t="str">
            <v>Printbylaser Ltd</v>
          </cell>
          <cell r="X81" t="str">
            <v>SME</v>
          </cell>
          <cell r="Y81" t="str">
            <v>Private Sector</v>
          </cell>
          <cell r="Z81" t="str">
            <v>e) EU Tender Open Procedure over Threshold</v>
          </cell>
          <cell r="AA81" t="str">
            <v>James Wood</v>
          </cell>
          <cell r="AB81" t="str">
            <v>Active</v>
          </cell>
        </row>
        <row r="82">
          <cell r="A82" t="str">
            <v>C-012504</v>
          </cell>
          <cell r="B82" t="str">
            <v>007642 - Corporate Print Services Framework</v>
          </cell>
          <cell r="C82" t="str">
            <v>C-012504</v>
          </cell>
          <cell r="D82" t="str">
            <v>P-007642 / C-012504</v>
          </cell>
          <cell r="E82" t="str">
            <v>Corporate Print Contract</v>
          </cell>
          <cell r="F82" t="str">
            <v>5. Other Agreements (including Call Offs)</v>
          </cell>
          <cell r="H82" t="str">
            <v>Goods</v>
          </cell>
          <cell r="I82" t="str">
            <v>Policy and Communications</v>
          </cell>
          <cell r="J82" t="str">
            <v>Facilities &gt; Printing</v>
          </cell>
          <cell r="K82" t="str">
            <v>Print and design</v>
          </cell>
          <cell r="L82">
            <v>45152</v>
          </cell>
          <cell r="M82">
            <v>45882</v>
          </cell>
          <cell r="N82">
            <v>24</v>
          </cell>
          <cell r="P82" t="str">
            <v>12 month 12 month</v>
          </cell>
          <cell r="R82">
            <v>300000</v>
          </cell>
          <cell r="S82">
            <v>150000</v>
          </cell>
          <cell r="T82" t="str">
            <v>0</v>
          </cell>
          <cell r="U82" t="str">
            <v>c) 3-9 months</v>
          </cell>
          <cell r="V82" t="str">
            <v>220164</v>
          </cell>
          <cell r="W82" t="str">
            <v>ALPHAGRAPHICS</v>
          </cell>
          <cell r="X82" t="str">
            <v>SME</v>
          </cell>
          <cell r="Y82" t="str">
            <v>Private Sector</v>
          </cell>
          <cell r="Z82" t="str">
            <v>e) EU Tender Open Procedure over Threshold</v>
          </cell>
          <cell r="AA82" t="str">
            <v>James Wood</v>
          </cell>
          <cell r="AB82" t="str">
            <v>Active</v>
          </cell>
        </row>
        <row r="83">
          <cell r="A83" t="str">
            <v>C-012489</v>
          </cell>
          <cell r="B83" t="str">
            <v>007642 - Corporate Print Services Framework</v>
          </cell>
          <cell r="C83" t="str">
            <v>C-012489</v>
          </cell>
          <cell r="D83" t="str">
            <v>P-007642 / C-012489</v>
          </cell>
          <cell r="E83" t="str">
            <v>Corporate Print Contract</v>
          </cell>
          <cell r="F83" t="str">
            <v>Contract</v>
          </cell>
          <cell r="H83" t="str">
            <v>Goods</v>
          </cell>
          <cell r="I83" t="str">
            <v>Policy and Communications</v>
          </cell>
          <cell r="J83" t="str">
            <v>Facilities &gt; Printing</v>
          </cell>
          <cell r="K83" t="str">
            <v>Print and design</v>
          </cell>
          <cell r="L83">
            <v>45152</v>
          </cell>
          <cell r="M83">
            <v>45882</v>
          </cell>
          <cell r="N83">
            <v>24</v>
          </cell>
          <cell r="P83" t="str">
            <v>12 month 12 month</v>
          </cell>
          <cell r="R83">
            <v>300000</v>
          </cell>
          <cell r="S83">
            <v>150000</v>
          </cell>
          <cell r="T83" t="str">
            <v>0</v>
          </cell>
          <cell r="U83" t="str">
            <v>c) 3-9 months</v>
          </cell>
          <cell r="V83" t="str">
            <v>009081</v>
          </cell>
          <cell r="W83" t="str">
            <v>POTTS PRINTERS LTD</v>
          </cell>
          <cell r="X83" t="str">
            <v>SME</v>
          </cell>
          <cell r="Y83" t="str">
            <v>Private Sector</v>
          </cell>
          <cell r="Z83" t="str">
            <v>e) EU Tender Open Procedure over Threshold</v>
          </cell>
          <cell r="AA83" t="str">
            <v>James Wood</v>
          </cell>
          <cell r="AB83" t="str">
            <v>Active</v>
          </cell>
        </row>
        <row r="84">
          <cell r="A84" t="str">
            <v>C-012621</v>
          </cell>
          <cell r="B84" t="str">
            <v>007649 - Vulnerability Managed Software RM6068 L3</v>
          </cell>
          <cell r="C84" t="str">
            <v>C-012621</v>
          </cell>
          <cell r="D84" t="str">
            <v>P-007649 / C-012621</v>
          </cell>
          <cell r="E84" t="str">
            <v>RM6068 - Vulnerability Managed Software - Lot 3</v>
          </cell>
          <cell r="F84" t="str">
            <v>5. Other Agreements (including Call Offs)</v>
          </cell>
          <cell r="H84" t="str">
            <v>Services</v>
          </cell>
          <cell r="I84" t="str">
            <v>ICT</v>
          </cell>
          <cell r="J84" t="str">
            <v>ICT &gt; Software</v>
          </cell>
          <cell r="K84" t="str">
            <v>ICT software</v>
          </cell>
          <cell r="L84">
            <v>44463</v>
          </cell>
          <cell r="M84">
            <v>46289</v>
          </cell>
          <cell r="N84">
            <v>60</v>
          </cell>
          <cell r="R84">
            <v>165539.35</v>
          </cell>
          <cell r="S84">
            <v>33107.870000000003</v>
          </cell>
          <cell r="T84" t="str">
            <v>0</v>
          </cell>
          <cell r="U84" t="str">
            <v>e) &gt;18 months</v>
          </cell>
          <cell r="V84" t="str">
            <v>025686</v>
          </cell>
          <cell r="W84" t="str">
            <v>SOFTCAT PLC</v>
          </cell>
          <cell r="X84" t="str">
            <v>Not SME</v>
          </cell>
          <cell r="Y84" t="str">
            <v>Private Sector</v>
          </cell>
          <cell r="Z84" t="str">
            <v>National Framework</v>
          </cell>
          <cell r="AA84" t="str">
            <v>James Wood</v>
          </cell>
          <cell r="AB84" t="str">
            <v>Active</v>
          </cell>
        </row>
        <row r="85">
          <cell r="A85" t="str">
            <v>C-012105</v>
          </cell>
          <cell r="B85" t="str">
            <v>007655 - Transport Mode Use Data</v>
          </cell>
          <cell r="C85" t="str">
            <v>C-012105</v>
          </cell>
          <cell r="D85" t="str">
            <v>P-007655 / C-012105</v>
          </cell>
          <cell r="E85" t="str">
            <v>Transport mode use data</v>
          </cell>
          <cell r="F85" t="str">
            <v>3. Framework Agreement</v>
          </cell>
          <cell r="H85" t="str">
            <v>Services</v>
          </cell>
          <cell r="I85" t="str">
            <v>Transport</v>
          </cell>
          <cell r="J85" t="str">
            <v>Street &gt; Planning</v>
          </cell>
          <cell r="K85" t="str">
            <v>Urban and transport planning</v>
          </cell>
          <cell r="L85">
            <v>44843</v>
          </cell>
          <cell r="M85">
            <v>45938</v>
          </cell>
          <cell r="N85">
            <v>36</v>
          </cell>
          <cell r="O85">
            <v>45536</v>
          </cell>
          <cell r="P85" t="str">
            <v>2 x 12 month extension</v>
          </cell>
          <cell r="R85">
            <v>240000</v>
          </cell>
          <cell r="S85">
            <v>80000</v>
          </cell>
          <cell r="T85" t="str">
            <v>1</v>
          </cell>
          <cell r="U85" t="str">
            <v>c) 3-9 months</v>
          </cell>
          <cell r="Z85" t="str">
            <v>e) EU Tender Open Procedure over Threshold</v>
          </cell>
          <cell r="AA85" t="str">
            <v>Simon Holloway</v>
          </cell>
          <cell r="AB85" t="str">
            <v>Active</v>
          </cell>
        </row>
        <row r="86">
          <cell r="A86" t="str">
            <v>C-012111</v>
          </cell>
          <cell r="B86" t="str">
            <v>007700 - Havana First School Classroom Interactive Screens</v>
          </cell>
          <cell r="C86" t="str">
            <v>C-012111</v>
          </cell>
          <cell r="D86" t="str">
            <v>P-007700 / C-012111</v>
          </cell>
          <cell r="E86" t="str">
            <v>Havana First School Classroom Interactive Screens</v>
          </cell>
          <cell r="F86" t="str">
            <v>5. Other Agreements (including Call Offs)</v>
          </cell>
          <cell r="H86" t="str">
            <v>Goods</v>
          </cell>
          <cell r="I86" t="str">
            <v>ICT</v>
          </cell>
          <cell r="J86" t="str">
            <v>ICT &gt; Hardware &gt; Office machines and their supplies and accessories</v>
          </cell>
          <cell r="K86" t="str">
            <v>ICT services</v>
          </cell>
          <cell r="L86">
            <v>44531</v>
          </cell>
          <cell r="M86">
            <v>46357</v>
          </cell>
          <cell r="N86">
            <v>60</v>
          </cell>
          <cell r="R86">
            <v>40000</v>
          </cell>
          <cell r="S86">
            <v>8000</v>
          </cell>
          <cell r="T86" t="str">
            <v>0</v>
          </cell>
          <cell r="U86" t="str">
            <v>e) &gt;18 months</v>
          </cell>
          <cell r="V86" t="str">
            <v>251902</v>
          </cell>
          <cell r="W86" t="str">
            <v>GPS INSTALLATIONS LTD</v>
          </cell>
          <cell r="X86" t="str">
            <v>SME</v>
          </cell>
          <cell r="Y86" t="str">
            <v>Private Sector</v>
          </cell>
          <cell r="Z86" t="str">
            <v>a) Request for Quote</v>
          </cell>
          <cell r="AA86" t="str">
            <v>James Wood</v>
          </cell>
          <cell r="AB86" t="str">
            <v>Active</v>
          </cell>
        </row>
        <row r="87">
          <cell r="A87" t="str">
            <v>C-012139</v>
          </cell>
          <cell r="B87" t="str">
            <v>007714 - Electrical Repairs and Electrical Works Framework</v>
          </cell>
          <cell r="C87" t="str">
            <v>C-012139</v>
          </cell>
          <cell r="D87" t="str">
            <v>P-007714 / C-012139</v>
          </cell>
          <cell r="E87" t="str">
            <v>Electrical repairs and electrical works FW</v>
          </cell>
          <cell r="F87" t="str">
            <v>4. Framework Supplier</v>
          </cell>
          <cell r="H87" t="str">
            <v>Works</v>
          </cell>
          <cell r="I87" t="str">
            <v>Building and Commercial Enterprise</v>
          </cell>
          <cell r="J87" t="str">
            <v>Works &gt; Buildings</v>
          </cell>
          <cell r="K87" t="str">
            <v>Building construction works, repairs and maintenance - residential and housing</v>
          </cell>
          <cell r="L87">
            <v>44682</v>
          </cell>
          <cell r="M87">
            <v>45777</v>
          </cell>
          <cell r="N87">
            <v>36</v>
          </cell>
          <cell r="O87">
            <v>45383</v>
          </cell>
          <cell r="P87" t="str">
            <v>24 months + 2 x 12 month options to extend</v>
          </cell>
          <cell r="Q87" t="str">
            <v>Recurring</v>
          </cell>
          <cell r="R87">
            <v>16000000</v>
          </cell>
          <cell r="S87">
            <v>5333333.33</v>
          </cell>
          <cell r="T87" t="str">
            <v>0</v>
          </cell>
          <cell r="U87" t="str">
            <v>b) &lt;3 months</v>
          </cell>
          <cell r="V87" t="str">
            <v>537504</v>
          </cell>
          <cell r="W87" t="str">
            <v>A&amp;J KEITH LTD</v>
          </cell>
          <cell r="X87" t="str">
            <v>SME</v>
          </cell>
          <cell r="Y87" t="str">
            <v>Private Sector</v>
          </cell>
          <cell r="Z87" t="str">
            <v>e) EU Tender Open Procedure over Threshold</v>
          </cell>
          <cell r="AA87" t="str">
            <v>Joshua Ormston</v>
          </cell>
          <cell r="AB87" t="str">
            <v>Active</v>
          </cell>
        </row>
        <row r="88">
          <cell r="A88" t="str">
            <v>C-012154</v>
          </cell>
          <cell r="B88" t="str">
            <v>007727 - Highways Waste Disposal</v>
          </cell>
          <cell r="C88" t="str">
            <v>C-012154</v>
          </cell>
          <cell r="D88" t="str">
            <v>P-007727 / C-012154</v>
          </cell>
          <cell r="E88" t="str">
            <v>Collection of waste from Highways</v>
          </cell>
          <cell r="F88" t="str">
            <v>3. Framework Agreement</v>
          </cell>
          <cell r="H88" t="str">
            <v>Services</v>
          </cell>
          <cell r="I88" t="str">
            <v>Local Services and Waste</v>
          </cell>
          <cell r="J88" t="str">
            <v>Environmental &gt; Waste Management &gt; Waste Collection</v>
          </cell>
          <cell r="K88" t="str">
            <v>Waste and recycling</v>
          </cell>
          <cell r="L88">
            <v>44805</v>
          </cell>
          <cell r="M88">
            <v>45900</v>
          </cell>
          <cell r="N88">
            <v>36</v>
          </cell>
          <cell r="O88">
            <v>45870</v>
          </cell>
          <cell r="P88" t="str">
            <v>2 x 12 months</v>
          </cell>
          <cell r="Q88" t="str">
            <v>Recurring</v>
          </cell>
          <cell r="R88">
            <v>1500000</v>
          </cell>
          <cell r="S88">
            <v>500000</v>
          </cell>
          <cell r="T88" t="str">
            <v>0</v>
          </cell>
          <cell r="U88" t="str">
            <v>c) 3-9 months</v>
          </cell>
          <cell r="V88" t="str">
            <v>182113</v>
          </cell>
          <cell r="W88" t="str">
            <v>THOMPSONS OF PRUDHOE LTD</v>
          </cell>
          <cell r="X88" t="str">
            <v>Not SME</v>
          </cell>
          <cell r="Y88" t="str">
            <v>Private Sector</v>
          </cell>
          <cell r="Z88" t="str">
            <v>e) EU Tender Open Procedure over Threshold</v>
          </cell>
          <cell r="AA88" t="str">
            <v>Simon Holloway</v>
          </cell>
          <cell r="AB88" t="str">
            <v>Active</v>
          </cell>
        </row>
        <row r="89">
          <cell r="A89" t="str">
            <v>C-013150</v>
          </cell>
          <cell r="B89" t="str">
            <v>007727 - Highways Waste Disposal Rank 1 - THOMPSONS OF PRUDHOE LTD</v>
          </cell>
          <cell r="C89" t="str">
            <v>C-013150</v>
          </cell>
          <cell r="F89" t="str">
            <v>4. Framework Supplier</v>
          </cell>
          <cell r="G89" t="str">
            <v>007727 - Highways Waste Disposal</v>
          </cell>
          <cell r="I89" t="str">
            <v>Operations</v>
          </cell>
          <cell r="J89" t="str">
            <v>Environmental &gt; Waste Management &gt; Waste Collection</v>
          </cell>
          <cell r="K89" t="str">
            <v>Waste and recycling</v>
          </cell>
          <cell r="L89">
            <v>44805</v>
          </cell>
          <cell r="M89">
            <v>45900</v>
          </cell>
          <cell r="N89">
            <v>36</v>
          </cell>
          <cell r="O89">
            <v>45870</v>
          </cell>
          <cell r="P89" t="str">
            <v>12</v>
          </cell>
          <cell r="S89">
            <v>0</v>
          </cell>
          <cell r="T89" t="str">
            <v>0</v>
          </cell>
          <cell r="U89" t="str">
            <v>c) 3-9 months</v>
          </cell>
          <cell r="V89" t="str">
            <v>182113</v>
          </cell>
          <cell r="W89" t="str">
            <v>THOMPSONS OF PRUDHOE LTD</v>
          </cell>
          <cell r="X89" t="str">
            <v>Not SME</v>
          </cell>
          <cell r="Y89" t="str">
            <v>Private Sector</v>
          </cell>
          <cell r="Z89" t="str">
            <v>National Framework</v>
          </cell>
          <cell r="AA89" t="str">
            <v>Simon Holloway</v>
          </cell>
          <cell r="AB89" t="str">
            <v>Active</v>
          </cell>
        </row>
        <row r="90">
          <cell r="A90" t="str">
            <v>C-013151</v>
          </cell>
          <cell r="B90" t="str">
            <v>007727 - Highways Waste Disposal Rank 2 - NORTH EAST CONCRETE</v>
          </cell>
          <cell r="C90" t="str">
            <v>C-013151</v>
          </cell>
          <cell r="F90" t="str">
            <v>4. Framework Supplier</v>
          </cell>
          <cell r="G90" t="str">
            <v>007727 - Highways Waste Disposal</v>
          </cell>
          <cell r="I90" t="str">
            <v>Operations</v>
          </cell>
          <cell r="J90" t="str">
            <v>Environmental &gt; Waste Management &gt; Waste Collection</v>
          </cell>
          <cell r="K90" t="str">
            <v>Waste and recycling</v>
          </cell>
          <cell r="L90">
            <v>44805</v>
          </cell>
          <cell r="M90">
            <v>45900</v>
          </cell>
          <cell r="N90">
            <v>36</v>
          </cell>
          <cell r="O90">
            <v>45870</v>
          </cell>
          <cell r="P90" t="str">
            <v>12</v>
          </cell>
          <cell r="S90">
            <v>0</v>
          </cell>
          <cell r="T90" t="str">
            <v>0</v>
          </cell>
          <cell r="U90" t="str">
            <v>c) 3-9 months</v>
          </cell>
          <cell r="V90" t="str">
            <v>968925</v>
          </cell>
          <cell r="W90" t="str">
            <v>NORTH EAST CONCRETE</v>
          </cell>
          <cell r="X90" t="str">
            <v>SME</v>
          </cell>
          <cell r="Y90" t="str">
            <v>Private Sector</v>
          </cell>
          <cell r="Z90" t="str">
            <v>National Framework</v>
          </cell>
          <cell r="AA90" t="str">
            <v>Simon Holloway</v>
          </cell>
          <cell r="AB90" t="str">
            <v>Active</v>
          </cell>
        </row>
        <row r="91">
          <cell r="A91" t="str">
            <v>C-013152</v>
          </cell>
          <cell r="B91" t="str">
            <v>007727 - Highways Waste Disposal Rank 3 - REMONDIS</v>
          </cell>
          <cell r="C91" t="str">
            <v>C-013152</v>
          </cell>
          <cell r="F91" t="str">
            <v>4. Framework Supplier</v>
          </cell>
          <cell r="G91" t="str">
            <v>007727 - Highways Waste Disposal</v>
          </cell>
          <cell r="I91" t="str">
            <v>Operations</v>
          </cell>
          <cell r="J91" t="str">
            <v>Environmental &gt; Waste Management &gt; Waste Collection</v>
          </cell>
          <cell r="K91" t="str">
            <v>Waste and recycling</v>
          </cell>
          <cell r="L91">
            <v>44805</v>
          </cell>
          <cell r="M91">
            <v>45900</v>
          </cell>
          <cell r="N91">
            <v>36</v>
          </cell>
          <cell r="O91">
            <v>45870</v>
          </cell>
          <cell r="S91">
            <v>0</v>
          </cell>
          <cell r="T91" t="str">
            <v>0</v>
          </cell>
          <cell r="U91" t="str">
            <v>c) 3-9 months</v>
          </cell>
          <cell r="Z91" t="str">
            <v>National Framework</v>
          </cell>
          <cell r="AA91" t="str">
            <v>Simon Holloway</v>
          </cell>
          <cell r="AB91" t="str">
            <v>Active</v>
          </cell>
        </row>
        <row r="92">
          <cell r="A92" t="str">
            <v>C-012187</v>
          </cell>
          <cell r="B92" t="str">
            <v>007734 - Customer and Debtor Automated Engagement Platform</v>
          </cell>
          <cell r="C92" t="str">
            <v>C-012187</v>
          </cell>
          <cell r="D92" t="str">
            <v>P-007734 / C-012187</v>
          </cell>
          <cell r="E92" t="str">
            <v>Customer and Debtor Automated Engagement Platform</v>
          </cell>
          <cell r="F92" t="str">
            <v>5. Other Agreements (including Call Offs)</v>
          </cell>
          <cell r="H92" t="str">
            <v>Services</v>
          </cell>
          <cell r="I92" t="str">
            <v>Finance</v>
          </cell>
          <cell r="J92" t="str">
            <v>ICT &gt; Services &gt; Maintenance &amp; Support</v>
          </cell>
          <cell r="K92" t="str">
            <v>ICT services</v>
          </cell>
          <cell r="L92">
            <v>44747</v>
          </cell>
          <cell r="M92">
            <v>45842</v>
          </cell>
          <cell r="N92">
            <v>36</v>
          </cell>
          <cell r="P92" t="str">
            <v>12 month</v>
          </cell>
          <cell r="R92">
            <v>210000</v>
          </cell>
          <cell r="S92">
            <v>70000</v>
          </cell>
          <cell r="T92" t="str">
            <v>0</v>
          </cell>
          <cell r="U92" t="str">
            <v>c) 3-9 months</v>
          </cell>
          <cell r="V92" t="str">
            <v>238877</v>
          </cell>
          <cell r="W92" t="str">
            <v>VOICESCAPE LTD</v>
          </cell>
          <cell r="X92" t="str">
            <v>SME</v>
          </cell>
          <cell r="Y92" t="str">
            <v>Private Sector</v>
          </cell>
          <cell r="Z92" t="str">
            <v>e) EU Tender Open Procedure over Threshold</v>
          </cell>
          <cell r="AA92" t="str">
            <v>James Wood</v>
          </cell>
          <cell r="AB92" t="str">
            <v>Active</v>
          </cell>
        </row>
        <row r="93">
          <cell r="A93" t="str">
            <v>C-012212</v>
          </cell>
          <cell r="B93" t="str">
            <v>007779 ? Microsoft Enterprise Agreement renewal (RM6068 L3)</v>
          </cell>
          <cell r="C93" t="str">
            <v>C-012212</v>
          </cell>
          <cell r="D93" t="str">
            <v>P-007779 / C-012212</v>
          </cell>
          <cell r="E93" t="str">
            <v>TPAS CCS Framework Lot 3</v>
          </cell>
          <cell r="F93" t="str">
            <v>5. Other Agreements (including Call Offs)</v>
          </cell>
          <cell r="H93" t="str">
            <v>Services</v>
          </cell>
          <cell r="I93" t="str">
            <v>ICT</v>
          </cell>
          <cell r="J93" t="str">
            <v>ICT &gt; Software</v>
          </cell>
          <cell r="K93" t="str">
            <v>ICT software</v>
          </cell>
          <cell r="L93">
            <v>44652</v>
          </cell>
          <cell r="M93">
            <v>45747</v>
          </cell>
          <cell r="N93">
            <v>36</v>
          </cell>
          <cell r="R93">
            <v>3142507.72</v>
          </cell>
          <cell r="S93">
            <v>1047502.57</v>
          </cell>
          <cell r="T93" t="str">
            <v>0</v>
          </cell>
          <cell r="U93" t="str">
            <v>b) &lt;3 months</v>
          </cell>
          <cell r="V93" t="str">
            <v>105443</v>
          </cell>
          <cell r="W93" t="str">
            <v>PHOENIX SOFTWARE LTD</v>
          </cell>
          <cell r="X93" t="str">
            <v>SME</v>
          </cell>
          <cell r="Y93" t="str">
            <v>Private Sector</v>
          </cell>
          <cell r="Z93" t="str">
            <v>National Framework</v>
          </cell>
          <cell r="AA93" t="str">
            <v>James Wood</v>
          </cell>
          <cell r="AB93" t="str">
            <v>Active</v>
          </cell>
        </row>
        <row r="94">
          <cell r="A94" t="str">
            <v>C-012196</v>
          </cell>
          <cell r="B94" t="str">
            <v>007806 - Biosphere - Property Management Agent</v>
          </cell>
          <cell r="C94" t="str">
            <v>C-012196</v>
          </cell>
          <cell r="D94" t="str">
            <v>P-007806 / C-012196</v>
          </cell>
          <cell r="E94" t="str">
            <v>Newcastle City Council are seeking to appoint a Contractor to provide a property management service for the Biosphere on behalf of the Council as asset owner.</v>
          </cell>
          <cell r="F94" t="str">
            <v>5. Other Agreements (including Call Offs)</v>
          </cell>
          <cell r="H94" t="str">
            <v>Services</v>
          </cell>
          <cell r="I94" t="str">
            <v>Property</v>
          </cell>
          <cell r="J94" t="str">
            <v>Facilities &gt; Property Management</v>
          </cell>
          <cell r="K94" t="str">
            <v>Property management</v>
          </cell>
          <cell r="L94">
            <v>44743</v>
          </cell>
          <cell r="M94">
            <v>45838</v>
          </cell>
          <cell r="N94">
            <v>36</v>
          </cell>
          <cell r="O94">
            <v>45473</v>
          </cell>
          <cell r="P94" t="str">
            <v>No</v>
          </cell>
          <cell r="R94">
            <v>150000</v>
          </cell>
          <cell r="S94">
            <v>50000</v>
          </cell>
          <cell r="T94" t="str">
            <v>0</v>
          </cell>
          <cell r="U94" t="str">
            <v>c) 3-9 months</v>
          </cell>
          <cell r="V94" t="str">
            <v>315421</v>
          </cell>
          <cell r="W94" t="str">
            <v>KNIGHT FRANK LLP</v>
          </cell>
          <cell r="X94" t="str">
            <v>Not SME</v>
          </cell>
          <cell r="Y94" t="str">
            <v>Private Sector</v>
          </cell>
          <cell r="Z94" t="str">
            <v>b) Invitation to Tender (Goods, Works &amp; Services, £100-181k)</v>
          </cell>
          <cell r="AA94" t="str">
            <v>Janine Lancaster</v>
          </cell>
          <cell r="AB94" t="str">
            <v>Active</v>
          </cell>
        </row>
        <row r="95">
          <cell r="A95" t="str">
            <v>C-012313</v>
          </cell>
          <cell r="B95" t="str">
            <v>007830 - Corporate Wifi Digital Infrastructure (City WIFI) RM6068</v>
          </cell>
          <cell r="C95" t="str">
            <v>C-012313</v>
          </cell>
          <cell r="D95" t="str">
            <v>P-007830 / C-012313</v>
          </cell>
          <cell r="E95" t="str">
            <v xml:space="preserve">Design and build of City Centre wireless network providing a platform upon which the Council or another provider can provide services including: ? Free Wi-Fi for use by residents, traders and events providers ? Backhaul to underpin Smart City sensor </v>
          </cell>
          <cell r="F95" t="str">
            <v>Contract</v>
          </cell>
          <cell r="H95" t="str">
            <v>Services</v>
          </cell>
          <cell r="I95" t="str">
            <v>ICT</v>
          </cell>
          <cell r="J95" t="str">
            <v>ICT &gt; Services &gt; Cloud Services</v>
          </cell>
          <cell r="K95" t="str">
            <v>ICT services</v>
          </cell>
          <cell r="L95">
            <v>44873</v>
          </cell>
          <cell r="M95">
            <v>46698</v>
          </cell>
          <cell r="N95">
            <v>60</v>
          </cell>
          <cell r="R95">
            <v>1423814.18</v>
          </cell>
          <cell r="S95">
            <v>284762.84000000003</v>
          </cell>
          <cell r="T95" t="str">
            <v>0</v>
          </cell>
          <cell r="U95" t="str">
            <v>e) &gt;18 months</v>
          </cell>
          <cell r="V95" t="str">
            <v>056278</v>
          </cell>
          <cell r="W95" t="str">
            <v>SCC (COMPQ)</v>
          </cell>
          <cell r="X95" t="str">
            <v>Not SME</v>
          </cell>
          <cell r="Y95" t="str">
            <v>Private Sector</v>
          </cell>
          <cell r="Z95" t="str">
            <v>National Framework</v>
          </cell>
          <cell r="AA95" t="str">
            <v>James Wood</v>
          </cell>
          <cell r="AB95" t="str">
            <v>Active</v>
          </cell>
        </row>
        <row r="96">
          <cell r="A96" t="str">
            <v>C-012231</v>
          </cell>
          <cell r="B96" t="str">
            <v>007877 - Corporate Design Services Framework</v>
          </cell>
          <cell r="C96" t="str">
            <v>C-012231</v>
          </cell>
          <cell r="D96" t="str">
            <v>P-007877 / C-012231</v>
          </cell>
          <cell r="E96" t="str">
            <v>007877 - Corporate Design Services Framework</v>
          </cell>
          <cell r="F96" t="str">
            <v>5. Other Agreements (including Call Offs)</v>
          </cell>
          <cell r="H96" t="str">
            <v>Services</v>
          </cell>
          <cell r="I96" t="str">
            <v>Policy and Communications</v>
          </cell>
          <cell r="J96" t="str">
            <v>Facilities &gt; Design &amp; Photography</v>
          </cell>
          <cell r="K96" t="str">
            <v>PR and image</v>
          </cell>
          <cell r="L96">
            <v>44998</v>
          </cell>
          <cell r="M96">
            <v>45728</v>
          </cell>
          <cell r="N96">
            <v>24</v>
          </cell>
          <cell r="P96" t="str">
            <v>12 month 12 month</v>
          </cell>
          <cell r="R96">
            <v>650000</v>
          </cell>
          <cell r="S96">
            <v>325000</v>
          </cell>
          <cell r="T96" t="str">
            <v>0</v>
          </cell>
          <cell r="U96" t="str">
            <v>b) &lt;3 months</v>
          </cell>
          <cell r="V96" t="str">
            <v>264040</v>
          </cell>
          <cell r="W96" t="str">
            <v>BREAD &amp; BUTTER CREATIVE LTD</v>
          </cell>
          <cell r="X96" t="str">
            <v>SME</v>
          </cell>
          <cell r="Y96" t="str">
            <v>Private Sector</v>
          </cell>
          <cell r="Z96" t="str">
            <v>e) EU Tender Open Procedure over Threshold</v>
          </cell>
          <cell r="AA96" t="str">
            <v>James Wood</v>
          </cell>
          <cell r="AB96" t="str">
            <v>Active</v>
          </cell>
        </row>
        <row r="97">
          <cell r="A97" t="str">
            <v>C-012410</v>
          </cell>
          <cell r="B97" t="str">
            <v>007877 - Corporate Design Services Framework</v>
          </cell>
          <cell r="C97" t="str">
            <v>C-012410</v>
          </cell>
          <cell r="D97" t="str">
            <v>P-007877 / C-012410</v>
          </cell>
          <cell r="E97" t="str">
            <v>Contract Awarded</v>
          </cell>
          <cell r="F97" t="str">
            <v>5. Other Agreements (including Call Offs)</v>
          </cell>
          <cell r="H97" t="str">
            <v>Services</v>
          </cell>
          <cell r="I97" t="str">
            <v>Policy and Communications</v>
          </cell>
          <cell r="J97" t="str">
            <v>Facilities &gt; Design &amp; Photography</v>
          </cell>
          <cell r="K97" t="str">
            <v>PR and image</v>
          </cell>
          <cell r="L97">
            <v>44998</v>
          </cell>
          <cell r="M97">
            <v>45728</v>
          </cell>
          <cell r="N97">
            <v>24</v>
          </cell>
          <cell r="P97" t="str">
            <v>12 month 12 month</v>
          </cell>
          <cell r="R97">
            <v>650000</v>
          </cell>
          <cell r="S97">
            <v>325000</v>
          </cell>
          <cell r="T97" t="str">
            <v>0</v>
          </cell>
          <cell r="U97" t="str">
            <v>b) &lt;3 months</v>
          </cell>
          <cell r="V97" t="str">
            <v>226953</v>
          </cell>
          <cell r="W97" t="str">
            <v>COOL BLUE BRAND COMMUNICATION LTD</v>
          </cell>
          <cell r="X97" t="str">
            <v>SME</v>
          </cell>
          <cell r="Y97" t="str">
            <v>Private Sector</v>
          </cell>
          <cell r="Z97" t="str">
            <v>e) EU Tender Open Procedure over Threshold</v>
          </cell>
          <cell r="AA97" t="str">
            <v>James Wood</v>
          </cell>
          <cell r="AB97" t="str">
            <v>Active</v>
          </cell>
        </row>
        <row r="98">
          <cell r="A98" t="str">
            <v>C-012411</v>
          </cell>
          <cell r="B98" t="str">
            <v>007877 - Corporate Design Services Framework</v>
          </cell>
          <cell r="C98" t="str">
            <v>C-012411</v>
          </cell>
          <cell r="D98" t="str">
            <v>P-007877 / C-012411</v>
          </cell>
          <cell r="E98" t="str">
            <v>Corporate Design Services Framework</v>
          </cell>
          <cell r="F98" t="str">
            <v>5. Other Agreements (including Call Offs)</v>
          </cell>
          <cell r="H98" t="str">
            <v>Services</v>
          </cell>
          <cell r="I98" t="str">
            <v>Policy and Communications</v>
          </cell>
          <cell r="J98" t="str">
            <v>Facilities &gt; Design &amp; Photography</v>
          </cell>
          <cell r="K98" t="str">
            <v>PR and image</v>
          </cell>
          <cell r="L98">
            <v>44998</v>
          </cell>
          <cell r="M98">
            <v>45728</v>
          </cell>
          <cell r="N98">
            <v>24</v>
          </cell>
          <cell r="P98" t="str">
            <v>12 month 12 month</v>
          </cell>
          <cell r="R98">
            <v>650000</v>
          </cell>
          <cell r="S98">
            <v>325000</v>
          </cell>
          <cell r="T98" t="str">
            <v>0</v>
          </cell>
          <cell r="U98" t="str">
            <v>b) &lt;3 months</v>
          </cell>
          <cell r="V98" t="str">
            <v>247471</v>
          </cell>
          <cell r="W98" t="str">
            <v>HARLOW PRINTING LIMITED</v>
          </cell>
          <cell r="X98" t="str">
            <v>SME</v>
          </cell>
          <cell r="Y98" t="str">
            <v>Private Sector</v>
          </cell>
          <cell r="Z98" t="str">
            <v>e) EU Tender Open Procedure over Threshold</v>
          </cell>
          <cell r="AA98" t="str">
            <v>James Wood</v>
          </cell>
          <cell r="AB98" t="str">
            <v>Active</v>
          </cell>
        </row>
        <row r="99">
          <cell r="A99" t="str">
            <v>C-012412</v>
          </cell>
          <cell r="B99" t="str">
            <v>007877 - Corporate Design Services Framework</v>
          </cell>
          <cell r="C99" t="str">
            <v>C-012412</v>
          </cell>
          <cell r="D99" t="str">
            <v>P-007877 / C-012412</v>
          </cell>
          <cell r="E99" t="str">
            <v>Corporate Design Services Framework</v>
          </cell>
          <cell r="F99" t="str">
            <v>5. Other Agreements (including Call Offs)</v>
          </cell>
          <cell r="H99" t="str">
            <v>Services</v>
          </cell>
          <cell r="I99" t="str">
            <v>Policy and Communications</v>
          </cell>
          <cell r="J99" t="str">
            <v>Facilities &gt; Design &amp; Photography</v>
          </cell>
          <cell r="K99" t="str">
            <v>PR and image</v>
          </cell>
          <cell r="L99">
            <v>44998</v>
          </cell>
          <cell r="M99">
            <v>45728</v>
          </cell>
          <cell r="N99">
            <v>24</v>
          </cell>
          <cell r="P99" t="str">
            <v>12 month 12 month</v>
          </cell>
          <cell r="R99">
            <v>650000</v>
          </cell>
          <cell r="S99">
            <v>325000</v>
          </cell>
          <cell r="T99" t="str">
            <v>0</v>
          </cell>
          <cell r="U99" t="str">
            <v>b) &lt;3 months</v>
          </cell>
          <cell r="V99" t="str">
            <v>314437</v>
          </cell>
          <cell r="W99" t="str">
            <v>Maxmedia Communications Ltd</v>
          </cell>
          <cell r="X99" t="str">
            <v>SME</v>
          </cell>
          <cell r="Y99" t="str">
            <v>Private Sector</v>
          </cell>
          <cell r="Z99" t="str">
            <v>e) EU Tender Open Procedure over Threshold</v>
          </cell>
          <cell r="AA99" t="str">
            <v>James Wood</v>
          </cell>
          <cell r="AB99" t="str">
            <v>Active</v>
          </cell>
        </row>
        <row r="100">
          <cell r="A100" t="str">
            <v>C-012413</v>
          </cell>
          <cell r="B100" t="str">
            <v>007877 - Corporate Design Services Framework</v>
          </cell>
          <cell r="C100" t="str">
            <v>C-012413</v>
          </cell>
          <cell r="D100" t="str">
            <v>P-007877 / C-012413</v>
          </cell>
          <cell r="E100" t="str">
            <v>Corporate Design Services Framework</v>
          </cell>
          <cell r="F100" t="str">
            <v>5. Other Agreements (including Call Offs)</v>
          </cell>
          <cell r="H100" t="str">
            <v>Services</v>
          </cell>
          <cell r="I100" t="str">
            <v>Policy and Communications</v>
          </cell>
          <cell r="J100" t="str">
            <v>Facilities &gt; Design &amp; Photography</v>
          </cell>
          <cell r="K100" t="str">
            <v>PR and image</v>
          </cell>
          <cell r="L100">
            <v>44998</v>
          </cell>
          <cell r="M100">
            <v>45728</v>
          </cell>
          <cell r="N100">
            <v>24</v>
          </cell>
          <cell r="P100" t="str">
            <v>12 month 12 month</v>
          </cell>
          <cell r="R100">
            <v>650000</v>
          </cell>
          <cell r="S100">
            <v>325000</v>
          </cell>
          <cell r="T100" t="str">
            <v>0</v>
          </cell>
          <cell r="U100" t="str">
            <v>b) &lt;3 months</v>
          </cell>
          <cell r="V100" t="str">
            <v>124189</v>
          </cell>
          <cell r="W100" t="str">
            <v>PAUL BURGESS</v>
          </cell>
          <cell r="X100" t="str">
            <v>SME</v>
          </cell>
          <cell r="Y100" t="str">
            <v>Private Sector</v>
          </cell>
          <cell r="Z100" t="str">
            <v>e) EU Tender Open Procedure over Threshold</v>
          </cell>
          <cell r="AA100" t="str">
            <v>James Wood</v>
          </cell>
          <cell r="AB100" t="str">
            <v>Active</v>
          </cell>
        </row>
        <row r="101">
          <cell r="A101" t="str">
            <v>C-012414</v>
          </cell>
          <cell r="B101" t="str">
            <v>007877 - Corporate Design Services Framework</v>
          </cell>
          <cell r="C101" t="str">
            <v>C-012414</v>
          </cell>
          <cell r="D101" t="str">
            <v>P-007877 / C-012414</v>
          </cell>
          <cell r="E101" t="str">
            <v>Corporate Design Services Framework</v>
          </cell>
          <cell r="F101" t="str">
            <v>5. Other Agreements (including Call Offs)</v>
          </cell>
          <cell r="H101" t="str">
            <v>Services</v>
          </cell>
          <cell r="I101" t="str">
            <v>Policy and Communications</v>
          </cell>
          <cell r="J101" t="str">
            <v>Facilities &gt; Design &amp; Photography</v>
          </cell>
          <cell r="K101" t="str">
            <v>PR and image</v>
          </cell>
          <cell r="L101">
            <v>44998</v>
          </cell>
          <cell r="M101">
            <v>45728</v>
          </cell>
          <cell r="N101">
            <v>24</v>
          </cell>
          <cell r="P101" t="str">
            <v>12 month 12 month</v>
          </cell>
          <cell r="R101">
            <v>650000</v>
          </cell>
          <cell r="S101">
            <v>325000</v>
          </cell>
          <cell r="T101" t="str">
            <v>0</v>
          </cell>
          <cell r="U101" t="str">
            <v>b) &lt;3 months</v>
          </cell>
          <cell r="V101" t="str">
            <v>314424</v>
          </cell>
          <cell r="W101" t="str">
            <v>Up North Communications Ltd</v>
          </cell>
          <cell r="X101" t="str">
            <v>SME</v>
          </cell>
          <cell r="Y101" t="str">
            <v>Private Sector</v>
          </cell>
          <cell r="Z101" t="str">
            <v>e) EU Tender Open Procedure over Threshold</v>
          </cell>
          <cell r="AA101" t="str">
            <v>James Wood</v>
          </cell>
          <cell r="AB101" t="str">
            <v>Active</v>
          </cell>
        </row>
        <row r="102">
          <cell r="A102" t="str">
            <v>C-012415</v>
          </cell>
          <cell r="B102" t="str">
            <v>007877 - Corporate Design Services Framework</v>
          </cell>
          <cell r="C102" t="str">
            <v>C-012415</v>
          </cell>
          <cell r="D102" t="str">
            <v>P-007877 / C-012415</v>
          </cell>
          <cell r="E102" t="str">
            <v>Corporate Design Services Framework</v>
          </cell>
          <cell r="F102" t="str">
            <v>5. Other Agreements (including Call Offs)</v>
          </cell>
          <cell r="H102" t="str">
            <v>Services</v>
          </cell>
          <cell r="I102" t="str">
            <v>Policy and Communications</v>
          </cell>
          <cell r="J102" t="str">
            <v>Facilities &gt; Design &amp; Photography</v>
          </cell>
          <cell r="K102" t="str">
            <v>PR and image</v>
          </cell>
          <cell r="L102">
            <v>44998</v>
          </cell>
          <cell r="M102">
            <v>45728</v>
          </cell>
          <cell r="N102">
            <v>24</v>
          </cell>
          <cell r="P102" t="str">
            <v>12 month 12 month</v>
          </cell>
          <cell r="R102">
            <v>650000</v>
          </cell>
          <cell r="S102">
            <v>325000</v>
          </cell>
          <cell r="T102" t="str">
            <v>0</v>
          </cell>
          <cell r="U102" t="str">
            <v>b) &lt;3 months</v>
          </cell>
          <cell r="V102" t="str">
            <v>261942</v>
          </cell>
          <cell r="W102" t="str">
            <v>CREATIVE CONCERN LTD</v>
          </cell>
          <cell r="X102" t="str">
            <v>SME</v>
          </cell>
          <cell r="Y102" t="str">
            <v>Private Sector</v>
          </cell>
          <cell r="Z102" t="str">
            <v>e) EU Tender Open Procedure over Threshold</v>
          </cell>
          <cell r="AA102" t="str">
            <v>James Wood</v>
          </cell>
          <cell r="AB102" t="str">
            <v>Active</v>
          </cell>
        </row>
        <row r="103">
          <cell r="A103" t="str">
            <v>C-012417</v>
          </cell>
          <cell r="B103" t="str">
            <v>007877 - Corporate Design Services Framework</v>
          </cell>
          <cell r="C103" t="str">
            <v>C-012417</v>
          </cell>
          <cell r="D103" t="str">
            <v>P-007877 / C-012417</v>
          </cell>
          <cell r="E103" t="str">
            <v>Corporate Design Services Framework</v>
          </cell>
          <cell r="F103" t="str">
            <v>5. Other Agreements (including Call Offs)</v>
          </cell>
          <cell r="H103" t="str">
            <v>Services</v>
          </cell>
          <cell r="I103" t="str">
            <v>Policy and Communications</v>
          </cell>
          <cell r="J103" t="str">
            <v>Facilities &gt; Design &amp; Photography</v>
          </cell>
          <cell r="K103" t="str">
            <v>PR and image</v>
          </cell>
          <cell r="L103">
            <v>44998</v>
          </cell>
          <cell r="M103">
            <v>45728</v>
          </cell>
          <cell r="N103">
            <v>24</v>
          </cell>
          <cell r="P103" t="str">
            <v>12 month 12 month</v>
          </cell>
          <cell r="R103">
            <v>650000</v>
          </cell>
          <cell r="S103">
            <v>325000</v>
          </cell>
          <cell r="T103" t="str">
            <v>0</v>
          </cell>
          <cell r="U103" t="str">
            <v>b) &lt;3 months</v>
          </cell>
          <cell r="V103" t="str">
            <v>256035</v>
          </cell>
          <cell r="W103" t="str">
            <v>O COMMINICATIONS LTD</v>
          </cell>
          <cell r="X103" t="str">
            <v>SME</v>
          </cell>
          <cell r="Y103" t="str">
            <v>Private Sector</v>
          </cell>
          <cell r="Z103" t="str">
            <v>e) EU Tender Open Procedure over Threshold</v>
          </cell>
          <cell r="AA103" t="str">
            <v>James Wood</v>
          </cell>
          <cell r="AB103" t="str">
            <v>Active</v>
          </cell>
        </row>
        <row r="104">
          <cell r="A104" t="str">
            <v>C-012416</v>
          </cell>
          <cell r="B104" t="str">
            <v>007877 - Corporate Design Services Framework</v>
          </cell>
          <cell r="C104" t="str">
            <v>C-012416</v>
          </cell>
          <cell r="D104" t="str">
            <v>P-007877 / C-012416</v>
          </cell>
          <cell r="E104" t="str">
            <v>Corporate Design Services Framework</v>
          </cell>
          <cell r="F104" t="str">
            <v>Contract</v>
          </cell>
          <cell r="H104" t="str">
            <v>Services</v>
          </cell>
          <cell r="I104" t="str">
            <v>Policy and Communications</v>
          </cell>
          <cell r="J104" t="str">
            <v>Facilities &gt; Design &amp; Photography</v>
          </cell>
          <cell r="K104" t="str">
            <v>PR and image</v>
          </cell>
          <cell r="L104">
            <v>44998</v>
          </cell>
          <cell r="M104">
            <v>45728</v>
          </cell>
          <cell r="N104">
            <v>24</v>
          </cell>
          <cell r="P104" t="str">
            <v>12 month 12 month</v>
          </cell>
          <cell r="R104">
            <v>650000</v>
          </cell>
          <cell r="S104">
            <v>325000</v>
          </cell>
          <cell r="T104" t="str">
            <v>0</v>
          </cell>
          <cell r="U104" t="str">
            <v>b) &lt;3 months</v>
          </cell>
          <cell r="V104" t="str">
            <v>001819</v>
          </cell>
          <cell r="W104" t="str">
            <v>INDIGO MULTIMEDIA</v>
          </cell>
          <cell r="X104" t="str">
            <v>SME</v>
          </cell>
          <cell r="Y104" t="str">
            <v>Private Sector</v>
          </cell>
          <cell r="Z104" t="str">
            <v>e) EU Tender Open Procedure over Threshold</v>
          </cell>
          <cell r="AA104" t="str">
            <v>James Wood</v>
          </cell>
          <cell r="AB104" t="str">
            <v>Active</v>
          </cell>
        </row>
        <row r="105">
          <cell r="A105" t="str">
            <v>C-012252</v>
          </cell>
          <cell r="B105" t="str">
            <v>007882 - Wireless Network Expansion RM6068</v>
          </cell>
          <cell r="C105" t="str">
            <v>C-012252</v>
          </cell>
          <cell r="D105" t="str">
            <v>P-007882 / C-012252</v>
          </cell>
          <cell r="E105" t="str">
            <v>Mini Comp Rm6068</v>
          </cell>
          <cell r="F105" t="str">
            <v>5. Other Agreements (including Call Offs)</v>
          </cell>
          <cell r="H105" t="str">
            <v>Goods</v>
          </cell>
          <cell r="I105" t="str">
            <v>ICT</v>
          </cell>
          <cell r="J105" t="str">
            <v>ICT &gt; Hardware</v>
          </cell>
          <cell r="K105" t="str">
            <v>ICT hardware</v>
          </cell>
          <cell r="L105">
            <v>44768</v>
          </cell>
          <cell r="M105">
            <v>46594</v>
          </cell>
          <cell r="N105">
            <v>60</v>
          </cell>
          <cell r="R105">
            <v>100000</v>
          </cell>
          <cell r="S105">
            <v>20000</v>
          </cell>
          <cell r="T105" t="str">
            <v>0</v>
          </cell>
          <cell r="U105" t="str">
            <v>e) &gt;18 months</v>
          </cell>
          <cell r="V105" t="str">
            <v>056278</v>
          </cell>
          <cell r="W105" t="str">
            <v>SCC (COMPQ)</v>
          </cell>
          <cell r="X105" t="str">
            <v>Not SME</v>
          </cell>
          <cell r="Y105" t="str">
            <v>Private Sector</v>
          </cell>
          <cell r="Z105" t="str">
            <v>National Framework</v>
          </cell>
          <cell r="AA105" t="str">
            <v>James Wood</v>
          </cell>
          <cell r="AB105" t="str">
            <v>Active</v>
          </cell>
        </row>
        <row r="106">
          <cell r="A106" t="str">
            <v>C-012259</v>
          </cell>
          <cell r="B106" t="str">
            <v>007898 - Property Portfolio - Asset Management</v>
          </cell>
          <cell r="C106" t="str">
            <v>C-012259</v>
          </cell>
          <cell r="D106" t="str">
            <v>P-007898 / C-012259</v>
          </cell>
          <cell r="E106" t="str">
            <v xml:space="preserve">An asset management company is required to manage 10 multi tenanted office spaces including a full review of services delivered, costs, rents, condition etc </v>
          </cell>
          <cell r="F106" t="str">
            <v>5. Other Agreements (including Call Offs)</v>
          </cell>
          <cell r="H106" t="str">
            <v>Services</v>
          </cell>
          <cell r="I106" t="str">
            <v>Commercial Development</v>
          </cell>
          <cell r="J106" t="str">
            <v>Facilities &gt; Property Management</v>
          </cell>
          <cell r="K106" t="str">
            <v>Property management</v>
          </cell>
          <cell r="L106">
            <v>44593</v>
          </cell>
          <cell r="M106">
            <v>45991</v>
          </cell>
          <cell r="N106">
            <v>46</v>
          </cell>
          <cell r="O106">
            <v>45901</v>
          </cell>
          <cell r="P106" t="str">
            <v>12 months</v>
          </cell>
          <cell r="R106">
            <v>1024731</v>
          </cell>
          <cell r="S106">
            <v>267321.13</v>
          </cell>
          <cell r="T106" t="str">
            <v>0</v>
          </cell>
          <cell r="U106" t="str">
            <v>c) 3-9 months</v>
          </cell>
          <cell r="V106" t="str">
            <v>315421</v>
          </cell>
          <cell r="W106" t="str">
            <v>KNIGHT FRANK LLP</v>
          </cell>
          <cell r="X106" t="str">
            <v>Not SME</v>
          </cell>
          <cell r="Y106" t="str">
            <v>Private Sector</v>
          </cell>
          <cell r="Z106" t="str">
            <v>e) EU Tender Open Procedure over Threshold</v>
          </cell>
          <cell r="AA106" t="str">
            <v>Janine Lancaster</v>
          </cell>
          <cell r="AB106" t="str">
            <v>Active</v>
          </cell>
        </row>
        <row r="107">
          <cell r="A107" t="str">
            <v>C-012256</v>
          </cell>
          <cell r="B107" t="str">
            <v>007913 - Supply and Fit of Timber Fencing</v>
          </cell>
          <cell r="C107" t="str">
            <v>C-012256</v>
          </cell>
          <cell r="D107" t="str">
            <v>P-007913 / C-012256</v>
          </cell>
          <cell r="E107" t="str">
            <v>Supply and Fit of Timber Fencing</v>
          </cell>
          <cell r="F107" t="str">
            <v>4. Framework Supplier</v>
          </cell>
          <cell r="H107" t="str">
            <v>Works</v>
          </cell>
          <cell r="I107" t="str">
            <v>Building and Commercial Enterprise</v>
          </cell>
          <cell r="J107" t="str">
            <v>Works &gt; Buildings &gt; Not Elsewhere Classified</v>
          </cell>
          <cell r="K107" t="str">
            <v>Building construction works, repairs and maintenance - residential and housing</v>
          </cell>
          <cell r="L107">
            <v>44854</v>
          </cell>
          <cell r="M107">
            <v>45949</v>
          </cell>
          <cell r="N107">
            <v>36</v>
          </cell>
          <cell r="P107" t="str">
            <v>2 x 12 months</v>
          </cell>
          <cell r="Q107" t="str">
            <v>Recurring</v>
          </cell>
          <cell r="R107">
            <v>4000000</v>
          </cell>
          <cell r="S107">
            <v>1333333.33</v>
          </cell>
          <cell r="T107" t="str">
            <v>0</v>
          </cell>
          <cell r="U107" t="str">
            <v>c) 3-9 months</v>
          </cell>
          <cell r="Z107" t="str">
            <v>c) Invitation to Tender (Works, £181k - £4.5m)</v>
          </cell>
          <cell r="AA107" t="str">
            <v>Joshua Ormston</v>
          </cell>
          <cell r="AB107" t="str">
            <v>Active</v>
          </cell>
        </row>
        <row r="108">
          <cell r="A108" t="str">
            <v>C-012248</v>
          </cell>
          <cell r="B108" t="str">
            <v>007947 - Smoothwall Renewal</v>
          </cell>
          <cell r="C108" t="str">
            <v>C-012248</v>
          </cell>
          <cell r="D108" t="str">
            <v>P-007947 / C-012248</v>
          </cell>
          <cell r="E108" t="str">
            <v>This Further Competition is being conducted under the CCS Technology Products and Associated Services Framework Agreement (reference RM6068) Lot 3: Software and Associated Services</v>
          </cell>
          <cell r="F108" t="str">
            <v>Contract</v>
          </cell>
          <cell r="H108" t="str">
            <v>Services</v>
          </cell>
          <cell r="I108" t="str">
            <v>ICT</v>
          </cell>
          <cell r="J108" t="str">
            <v>ICT &gt; Software</v>
          </cell>
          <cell r="K108" t="str">
            <v>ICT software</v>
          </cell>
          <cell r="L108">
            <v>44805</v>
          </cell>
          <cell r="M108">
            <v>46629</v>
          </cell>
          <cell r="N108">
            <v>60</v>
          </cell>
          <cell r="R108">
            <v>143829</v>
          </cell>
          <cell r="S108">
            <v>28765.8</v>
          </cell>
          <cell r="T108" t="str">
            <v>0</v>
          </cell>
          <cell r="U108" t="str">
            <v>e) &gt;18 months</v>
          </cell>
          <cell r="V108" t="str">
            <v>050469</v>
          </cell>
          <cell r="W108" t="str">
            <v>CDW LTD</v>
          </cell>
          <cell r="X108" t="str">
            <v>Not SME</v>
          </cell>
          <cell r="Y108" t="str">
            <v>Private Sector</v>
          </cell>
          <cell r="Z108" t="str">
            <v>b) Invitation to Tender (Goods, Works &amp; Services, £100-181k)</v>
          </cell>
          <cell r="AA108" t="str">
            <v>Janine Lancaster</v>
          </cell>
          <cell r="AB108" t="str">
            <v>Active</v>
          </cell>
        </row>
        <row r="109">
          <cell r="A109" t="str">
            <v>C-012249</v>
          </cell>
          <cell r="B109" t="str">
            <v>007948 - VMware Maintenance</v>
          </cell>
          <cell r="C109" t="str">
            <v>C-012249</v>
          </cell>
          <cell r="D109" t="str">
            <v>P-007948 / C-012249</v>
          </cell>
          <cell r="E109" t="str">
            <v>This Further Competition is being conducted under the CCS Technology Products and Associated Services Framework Agreement (reference RM6068) Lot 3: Software and Associated Services</v>
          </cell>
          <cell r="F109" t="str">
            <v>5. Other Agreements (including Call Offs)</v>
          </cell>
          <cell r="H109" t="str">
            <v>Services</v>
          </cell>
          <cell r="I109" t="str">
            <v>ICT</v>
          </cell>
          <cell r="J109" t="str">
            <v>ICT &gt; Software</v>
          </cell>
          <cell r="K109" t="str">
            <v>ICT software</v>
          </cell>
          <cell r="L109">
            <v>44834</v>
          </cell>
          <cell r="M109">
            <v>46659</v>
          </cell>
          <cell r="N109">
            <v>60</v>
          </cell>
          <cell r="R109">
            <v>54355.19</v>
          </cell>
          <cell r="S109">
            <v>10871.04</v>
          </cell>
          <cell r="T109" t="str">
            <v>0</v>
          </cell>
          <cell r="U109" t="str">
            <v>e) &gt;18 months</v>
          </cell>
          <cell r="V109" t="str">
            <v>056278</v>
          </cell>
          <cell r="W109" t="str">
            <v>SCC (COMPQ)</v>
          </cell>
          <cell r="X109" t="str">
            <v>Not SME</v>
          </cell>
          <cell r="Y109" t="str">
            <v>Private Sector</v>
          </cell>
          <cell r="Z109" t="str">
            <v>a) Request for Quote</v>
          </cell>
          <cell r="AA109" t="str">
            <v>Janine Lancaster</v>
          </cell>
          <cell r="AB109" t="str">
            <v>Active</v>
          </cell>
        </row>
        <row r="110">
          <cell r="A110" t="str">
            <v>C-012281</v>
          </cell>
          <cell r="B110" t="str">
            <v>007963 - Supply of beer, wine, spirits and soft drinks</v>
          </cell>
          <cell r="C110" t="str">
            <v>C-012281</v>
          </cell>
          <cell r="D110" t="str">
            <v>P-007963 / C-012281</v>
          </cell>
          <cell r="E110" t="str">
            <v>Framework for the supply of beers, wines, spirits and soft drinks for our catering, banqueting and hospitality division</v>
          </cell>
          <cell r="F110" t="str">
            <v>3. Framework Agreement</v>
          </cell>
          <cell r="H110" t="str">
            <v>Goods</v>
          </cell>
          <cell r="I110" t="str">
            <v>Facilities Services and Civic Management</v>
          </cell>
          <cell r="J110" t="str">
            <v>Catering &gt; Food &amp; Beverages</v>
          </cell>
          <cell r="K110" t="str">
            <v>Catering and banqueting</v>
          </cell>
          <cell r="L110">
            <v>45133</v>
          </cell>
          <cell r="M110">
            <v>45863</v>
          </cell>
          <cell r="N110">
            <v>24</v>
          </cell>
          <cell r="O110">
            <v>45719</v>
          </cell>
          <cell r="P110" t="str">
            <v>12</v>
          </cell>
          <cell r="R110">
            <v>300000</v>
          </cell>
          <cell r="S110">
            <v>150000</v>
          </cell>
          <cell r="T110" t="str">
            <v>0</v>
          </cell>
          <cell r="U110" t="str">
            <v>c) 3-9 months</v>
          </cell>
          <cell r="Z110" t="str">
            <v>e) EU Tender Open Procedure over Threshold</v>
          </cell>
          <cell r="AA110" t="str">
            <v>Janine Lancaster</v>
          </cell>
          <cell r="AB110" t="str">
            <v>Active</v>
          </cell>
        </row>
        <row r="111">
          <cell r="A111" t="str">
            <v>C-012519</v>
          </cell>
          <cell r="B111" t="str">
            <v>007963 - Supply of beer, wine, spirits and soft drinks</v>
          </cell>
          <cell r="C111" t="str">
            <v>C-012519</v>
          </cell>
          <cell r="D111" t="str">
            <v>P-007963 / C-012519</v>
          </cell>
          <cell r="E111" t="str">
            <v>Lot 1 - beer, spirits and soft drinks</v>
          </cell>
          <cell r="F111" t="str">
            <v>4. Framework Supplier</v>
          </cell>
          <cell r="G111" t="str">
            <v>007963 - Supply of beer, wine, spirits and soft drinks</v>
          </cell>
          <cell r="H111" t="str">
            <v>Goods</v>
          </cell>
          <cell r="I111" t="str">
            <v>Facilities Services and Civic Management</v>
          </cell>
          <cell r="J111" t="str">
            <v>Catering &gt; Food &amp; Beverages</v>
          </cell>
          <cell r="K111" t="str">
            <v>Catering and banqueting</v>
          </cell>
          <cell r="L111">
            <v>45133</v>
          </cell>
          <cell r="M111">
            <v>45863</v>
          </cell>
          <cell r="N111">
            <v>24</v>
          </cell>
          <cell r="O111">
            <v>45741</v>
          </cell>
          <cell r="P111" t="str">
            <v>12</v>
          </cell>
          <cell r="R111">
            <v>300000</v>
          </cell>
          <cell r="S111">
            <v>150000</v>
          </cell>
          <cell r="T111" t="str">
            <v>0</v>
          </cell>
          <cell r="U111" t="str">
            <v>c) 3-9 months</v>
          </cell>
          <cell r="V111" t="str">
            <v>321759</v>
          </cell>
          <cell r="W111" t="str">
            <v>LWC DRINKS LTD</v>
          </cell>
          <cell r="X111" t="str">
            <v>Not SME</v>
          </cell>
          <cell r="Y111" t="str">
            <v>Private Sector</v>
          </cell>
          <cell r="Z111" t="str">
            <v>e) EU Tender Open Procedure over Threshold</v>
          </cell>
          <cell r="AA111" t="str">
            <v>Janine Lancaster</v>
          </cell>
          <cell r="AB111" t="str">
            <v>Active</v>
          </cell>
        </row>
        <row r="112">
          <cell r="A112" t="str">
            <v>C-012520</v>
          </cell>
          <cell r="B112" t="str">
            <v>007963 - Supply of beer, wine, spirits and soft drinks</v>
          </cell>
          <cell r="C112" t="str">
            <v>C-012520</v>
          </cell>
          <cell r="D112" t="str">
            <v>P-007963 / C-012520</v>
          </cell>
          <cell r="E112" t="str">
            <v>Lot 2 - Wine</v>
          </cell>
          <cell r="F112" t="str">
            <v>4. Framework Supplier</v>
          </cell>
          <cell r="G112" t="str">
            <v>007963 - Supply of beer, wine, spirits and soft drinks</v>
          </cell>
          <cell r="H112" t="str">
            <v>Goods</v>
          </cell>
          <cell r="I112" t="str">
            <v>Facilities Services and Civic Management</v>
          </cell>
          <cell r="J112" t="str">
            <v>Catering &gt; Food &amp; Beverages</v>
          </cell>
          <cell r="K112" t="str">
            <v>Catering and banqueting</v>
          </cell>
          <cell r="L112">
            <v>45133</v>
          </cell>
          <cell r="M112">
            <v>45863</v>
          </cell>
          <cell r="N112">
            <v>24</v>
          </cell>
          <cell r="O112">
            <v>45741</v>
          </cell>
          <cell r="P112" t="str">
            <v>12</v>
          </cell>
          <cell r="R112">
            <v>360000</v>
          </cell>
          <cell r="S112">
            <v>180000</v>
          </cell>
          <cell r="T112" t="str">
            <v>0</v>
          </cell>
          <cell r="U112" t="str">
            <v>c) 3-9 months</v>
          </cell>
          <cell r="V112" t="str">
            <v>321759</v>
          </cell>
          <cell r="W112" t="str">
            <v>LWC DRINKS LTD</v>
          </cell>
          <cell r="X112" t="str">
            <v>Not SME</v>
          </cell>
          <cell r="Y112" t="str">
            <v>Private Sector</v>
          </cell>
          <cell r="Z112" t="str">
            <v>e) EU Tender Open Procedure over Threshold</v>
          </cell>
          <cell r="AA112" t="str">
            <v>Janine Lancaster</v>
          </cell>
          <cell r="AB112" t="str">
            <v>Active</v>
          </cell>
        </row>
        <row r="113">
          <cell r="A113" t="str">
            <v>C-012350</v>
          </cell>
          <cell r="B113" t="str">
            <v>007971 ? Streamlining Waste Management Solution</v>
          </cell>
          <cell r="C113" t="str">
            <v>C-012350</v>
          </cell>
          <cell r="D113" t="str">
            <v>P-007971 / C-012350</v>
          </cell>
          <cell r="E113" t="str">
            <v xml:space="preserve">Newcastle City Council (NCC) has a requirement for a Streamlining Waste Management Solution. We are looking to procure a full system to include sensors, back-office monitoring and reporting and a servicing application </v>
          </cell>
          <cell r="F113" t="str">
            <v>5. Other Agreements (including Call Offs)</v>
          </cell>
          <cell r="H113" t="str">
            <v>Services</v>
          </cell>
          <cell r="I113" t="str">
            <v>ICT</v>
          </cell>
          <cell r="J113" t="str">
            <v>ICT &gt; Software &gt; Commercial Off-The-Shelf</v>
          </cell>
          <cell r="K113" t="str">
            <v>ICT software</v>
          </cell>
          <cell r="L113">
            <v>45120</v>
          </cell>
          <cell r="M113">
            <v>46215</v>
          </cell>
          <cell r="N113">
            <v>36</v>
          </cell>
          <cell r="P113" t="str">
            <v>12 month 12 month</v>
          </cell>
          <cell r="R113">
            <v>400000</v>
          </cell>
          <cell r="S113">
            <v>133333.32999999999</v>
          </cell>
          <cell r="T113" t="str">
            <v>0</v>
          </cell>
          <cell r="U113" t="str">
            <v>d) 9-18 months</v>
          </cell>
          <cell r="V113" t="str">
            <v>254073</v>
          </cell>
          <cell r="W113" t="str">
            <v>Reen Technologies Limited</v>
          </cell>
          <cell r="X113" t="str">
            <v>SME</v>
          </cell>
          <cell r="Y113" t="str">
            <v>Private Sector</v>
          </cell>
          <cell r="Z113" t="str">
            <v>e) EU Tender Open Procedure over Threshold</v>
          </cell>
          <cell r="AA113" t="str">
            <v>James Wood</v>
          </cell>
          <cell r="AB113" t="str">
            <v>Active</v>
          </cell>
        </row>
        <row r="114">
          <cell r="A114" t="str">
            <v>C-012349</v>
          </cell>
          <cell r="B114" t="str">
            <v>008035 - Provision of an Occupational Health Physician</v>
          </cell>
          <cell r="C114" t="str">
            <v>C-012349</v>
          </cell>
          <cell r="D114" t="str">
            <v>P-008035 / C-012349</v>
          </cell>
          <cell r="E114" t="str">
            <v>Provision of an Occupational Health Physician</v>
          </cell>
          <cell r="F114" t="str">
            <v>5. Other Agreements (including Call Offs)</v>
          </cell>
          <cell r="H114" t="str">
            <v>Services</v>
          </cell>
          <cell r="I114" t="str">
            <v>Human Resources</v>
          </cell>
          <cell r="J114" t="str">
            <v>HR &gt; Not Elsewhere Classified</v>
          </cell>
          <cell r="K114" t="str">
            <v>HR services and conferences</v>
          </cell>
          <cell r="L114">
            <v>45060</v>
          </cell>
          <cell r="M114">
            <v>45790</v>
          </cell>
          <cell r="N114">
            <v>24</v>
          </cell>
          <cell r="P114" t="str">
            <v>12 month 12 month</v>
          </cell>
          <cell r="R114">
            <v>240000</v>
          </cell>
          <cell r="S114">
            <v>120000</v>
          </cell>
          <cell r="T114" t="str">
            <v>0</v>
          </cell>
          <cell r="U114" t="str">
            <v>b) &lt;3 months</v>
          </cell>
          <cell r="V114" t="str">
            <v>273313</v>
          </cell>
          <cell r="W114" t="str">
            <v>OCCUPATIONAL HEALTH AND WELLBEING LTD</v>
          </cell>
          <cell r="X114" t="str">
            <v>SME</v>
          </cell>
          <cell r="Y114" t="str">
            <v>Private Sector</v>
          </cell>
          <cell r="Z114" t="str">
            <v>e) EU Tender Open Procedure over Threshold</v>
          </cell>
          <cell r="AA114" t="str">
            <v>James Wood</v>
          </cell>
          <cell r="AB114" t="str">
            <v>Active</v>
          </cell>
        </row>
        <row r="115">
          <cell r="A115" t="str">
            <v>C-012369</v>
          </cell>
          <cell r="B115" t="str">
            <v>008050 - Independent Assessments for Blue Badge Applications</v>
          </cell>
          <cell r="C115" t="str">
            <v>C-012369</v>
          </cell>
          <cell r="D115" t="str">
            <v>P-008050 / C-012369</v>
          </cell>
          <cell r="E115" t="str">
            <v>Independent Assessments for Blue Badge Applications</v>
          </cell>
          <cell r="F115" t="str">
            <v>5. Other Agreements (including Call Offs)</v>
          </cell>
          <cell r="H115" t="str">
            <v>Services</v>
          </cell>
          <cell r="I115" t="str">
            <v>Finance</v>
          </cell>
          <cell r="J115" t="str">
            <v>Street &gt; Parking</v>
          </cell>
          <cell r="K115" t="str">
            <v>Parking</v>
          </cell>
          <cell r="L115">
            <v>45049</v>
          </cell>
          <cell r="M115">
            <v>46144</v>
          </cell>
          <cell r="N115">
            <v>36</v>
          </cell>
          <cell r="O115">
            <v>45324</v>
          </cell>
          <cell r="P115" t="str">
            <v>12</v>
          </cell>
          <cell r="R115">
            <v>120000</v>
          </cell>
          <cell r="S115">
            <v>40000</v>
          </cell>
          <cell r="T115" t="str">
            <v>0</v>
          </cell>
          <cell r="U115" t="str">
            <v>d) 9-18 months</v>
          </cell>
          <cell r="V115" t="str">
            <v>205565</v>
          </cell>
          <cell r="W115" t="str">
            <v>ACCESS INDEPENDENT</v>
          </cell>
          <cell r="X115" t="str">
            <v>SME</v>
          </cell>
          <cell r="Y115" t="str">
            <v>Private Sector</v>
          </cell>
          <cell r="Z115" t="str">
            <v>b) Invitation to Tender (Goods, Works &amp; Services, £100-181k)</v>
          </cell>
          <cell r="AA115" t="str">
            <v>Janine Lancaster</v>
          </cell>
          <cell r="AB115" t="str">
            <v>Active</v>
          </cell>
        </row>
        <row r="116">
          <cell r="A116" t="str">
            <v>C-012374</v>
          </cell>
          <cell r="B116" t="str">
            <v>008103 - Concierge Switching Refresh RM6068</v>
          </cell>
          <cell r="C116" t="str">
            <v>C-012374</v>
          </cell>
          <cell r="D116" t="str">
            <v>P-008103 / C-012374</v>
          </cell>
          <cell r="E116" t="str">
            <v xml:space="preserve">Over the last few years, the Council have procured, via a competitive multi-vendor tender process a new core, edge and datacentre network, with identity management and policy tools and also more recently a new firewall solution. </v>
          </cell>
          <cell r="F116" t="str">
            <v>Contract</v>
          </cell>
          <cell r="H116" t="str">
            <v>Goods</v>
          </cell>
          <cell r="I116" t="str">
            <v>ICT</v>
          </cell>
          <cell r="J116" t="str">
            <v>ICT &gt; Hardware</v>
          </cell>
          <cell r="K116" t="str">
            <v>ICT hardware</v>
          </cell>
          <cell r="L116">
            <v>44950</v>
          </cell>
          <cell r="M116">
            <v>46775</v>
          </cell>
          <cell r="N116">
            <v>60</v>
          </cell>
          <cell r="R116">
            <v>650000</v>
          </cell>
          <cell r="S116">
            <v>130000</v>
          </cell>
          <cell r="T116" t="str">
            <v>0</v>
          </cell>
          <cell r="U116" t="str">
            <v>e) &gt;18 months</v>
          </cell>
          <cell r="V116" t="str">
            <v>056278</v>
          </cell>
          <cell r="W116" t="str">
            <v>SCC (COMPQ)</v>
          </cell>
          <cell r="X116" t="str">
            <v>Not SME</v>
          </cell>
          <cell r="Y116" t="str">
            <v>Private Sector</v>
          </cell>
          <cell r="Z116" t="str">
            <v>National Framework</v>
          </cell>
          <cell r="AA116" t="str">
            <v>James Wood</v>
          </cell>
          <cell r="AB116" t="str">
            <v>Active</v>
          </cell>
        </row>
        <row r="117">
          <cell r="A117" t="str">
            <v>C-012915</v>
          </cell>
          <cell r="B117" t="str">
            <v>008116 - Elections Management Software</v>
          </cell>
          <cell r="C117" t="str">
            <v>C-012915</v>
          </cell>
          <cell r="D117" t="str">
            <v>P-008116 / C-012915</v>
          </cell>
          <cell r="E117" t="str">
            <v xml:space="preserve">Elections Management Software System Newcastle City Council requires support for an elections and electoral registration management and information system. </v>
          </cell>
          <cell r="F117" t="str">
            <v>5. Other Agreements (including Call Offs)</v>
          </cell>
          <cell r="G117" t="str">
            <v>005478 - Youth Justice Case Management</v>
          </cell>
          <cell r="H117" t="str">
            <v>Services</v>
          </cell>
          <cell r="I117" t="str">
            <v>Democratic Services</v>
          </cell>
          <cell r="J117" t="str">
            <v>ICT &gt; Software</v>
          </cell>
          <cell r="K117" t="str">
            <v>ICT software</v>
          </cell>
          <cell r="L117">
            <v>45383</v>
          </cell>
          <cell r="M117">
            <v>46112</v>
          </cell>
          <cell r="N117">
            <v>24</v>
          </cell>
          <cell r="P117" t="str">
            <v>two 12-month options to extend</v>
          </cell>
          <cell r="R117">
            <v>115632</v>
          </cell>
          <cell r="S117">
            <v>57816</v>
          </cell>
          <cell r="T117" t="str">
            <v>0</v>
          </cell>
          <cell r="U117" t="str">
            <v>d) 9-18 months</v>
          </cell>
          <cell r="V117" t="str">
            <v>104271</v>
          </cell>
          <cell r="W117" t="str">
            <v>CIVICA UK LTD</v>
          </cell>
          <cell r="X117" t="str">
            <v>Not SME</v>
          </cell>
          <cell r="Y117" t="str">
            <v>Private Sector</v>
          </cell>
          <cell r="Z117" t="str">
            <v>National Framework</v>
          </cell>
          <cell r="AA117" t="str">
            <v>Sophie Hendry</v>
          </cell>
          <cell r="AB117" t="str">
            <v>Active</v>
          </cell>
        </row>
        <row r="118">
          <cell r="A118" t="str">
            <v>C-012543</v>
          </cell>
          <cell r="B118" t="str">
            <v>008140 - Mobile Phone Data</v>
          </cell>
          <cell r="C118" t="str">
            <v>C-012543</v>
          </cell>
          <cell r="D118" t="str">
            <v>P-008140 / C-012543</v>
          </cell>
          <cell r="E118" t="str">
            <v>Direct Award from CCS Framework to BT EE</v>
          </cell>
          <cell r="F118" t="str">
            <v>4. Framework Supplier</v>
          </cell>
          <cell r="H118" t="str">
            <v>Services</v>
          </cell>
          <cell r="I118" t="str">
            <v>ICT</v>
          </cell>
          <cell r="J118" t="str">
            <v>ICT &gt; Services &gt; Maintenance &amp; Support</v>
          </cell>
          <cell r="K118" t="str">
            <v>ICT services</v>
          </cell>
          <cell r="L118">
            <v>45139</v>
          </cell>
          <cell r="M118">
            <v>46599</v>
          </cell>
          <cell r="N118">
            <v>48</v>
          </cell>
          <cell r="P118" t="str">
            <v>Contract was priced at 48 months (order form states 24 months + 2 x 12 month extensions)</v>
          </cell>
          <cell r="Q118" t="str">
            <v>Recurring</v>
          </cell>
          <cell r="R118">
            <v>162708</v>
          </cell>
          <cell r="S118">
            <v>40677</v>
          </cell>
          <cell r="T118" t="str">
            <v>0</v>
          </cell>
          <cell r="U118" t="str">
            <v>e) &gt;18 months</v>
          </cell>
          <cell r="V118" t="str">
            <v>192481</v>
          </cell>
          <cell r="W118" t="str">
            <v>BT PLC</v>
          </cell>
          <cell r="X118" t="str">
            <v>Not SME</v>
          </cell>
          <cell r="Y118" t="str">
            <v>Private Sector</v>
          </cell>
          <cell r="Z118" t="str">
            <v>National Framework</v>
          </cell>
          <cell r="AA118" t="str">
            <v>Heather Rothwell</v>
          </cell>
          <cell r="AB118" t="str">
            <v>Active</v>
          </cell>
        </row>
        <row r="119">
          <cell r="A119" t="str">
            <v>C-012657</v>
          </cell>
          <cell r="B119" t="str">
            <v>008144 - ATN Total Mobile Workforce Solution</v>
          </cell>
          <cell r="C119" t="str">
            <v>C-012657</v>
          </cell>
          <cell r="D119" t="str">
            <v>P-008144 / C-012657</v>
          </cell>
          <cell r="E119" t="str">
            <v>Total Mobile workforce Solution</v>
          </cell>
          <cell r="F119" t="str">
            <v>Contract</v>
          </cell>
          <cell r="H119" t="str">
            <v>Services</v>
          </cell>
          <cell r="I119" t="str">
            <v>ICT</v>
          </cell>
          <cell r="J119" t="str">
            <v>ICT &gt; Telecommunications &gt; Airwave</v>
          </cell>
          <cell r="K119" t="str">
            <v>ICT telecoms</v>
          </cell>
          <cell r="L119">
            <v>45383</v>
          </cell>
          <cell r="M119">
            <v>46112</v>
          </cell>
          <cell r="N119">
            <v>24</v>
          </cell>
          <cell r="P119" t="str">
            <v>0</v>
          </cell>
          <cell r="R119">
            <v>94000</v>
          </cell>
          <cell r="S119">
            <v>47000</v>
          </cell>
          <cell r="T119" t="str">
            <v>0</v>
          </cell>
          <cell r="U119" t="str">
            <v>d) 9-18 months</v>
          </cell>
          <cell r="V119" t="str">
            <v>061632</v>
          </cell>
          <cell r="W119" t="str">
            <v>TOTALMOBILE LTD</v>
          </cell>
          <cell r="X119" t="str">
            <v>SME</v>
          </cell>
          <cell r="Y119" t="str">
            <v>Private Sector</v>
          </cell>
          <cell r="Z119" t="str">
            <v>Negotiated Procedure Under Threshold</v>
          </cell>
          <cell r="AA119" t="str">
            <v>Heather Rothwell</v>
          </cell>
          <cell r="AB119" t="str">
            <v>Active</v>
          </cell>
        </row>
        <row r="120">
          <cell r="A120" t="str">
            <v>C-012409</v>
          </cell>
          <cell r="B120" t="str">
            <v>008150 - Postal Services (Bulk and Hybrid Mail)</v>
          </cell>
          <cell r="C120" t="str">
            <v>C-012409</v>
          </cell>
          <cell r="D120" t="str">
            <v>P-008150 / C-012409</v>
          </cell>
          <cell r="E120" t="str">
            <v>008150 - Postal Services (Bulk and Hybrid Mail)</v>
          </cell>
          <cell r="F120" t="str">
            <v>5. Other Agreements (including Call Offs)</v>
          </cell>
          <cell r="H120" t="str">
            <v>Services</v>
          </cell>
          <cell r="I120" t="str">
            <v>ICT</v>
          </cell>
          <cell r="J120" t="str">
            <v>Facilities &gt; Printing</v>
          </cell>
          <cell r="K120" t="str">
            <v>Print and design</v>
          </cell>
          <cell r="L120">
            <v>45072</v>
          </cell>
          <cell r="M120">
            <v>45802</v>
          </cell>
          <cell r="N120">
            <v>24</v>
          </cell>
          <cell r="P120" t="str">
            <v>12 month 12 month</v>
          </cell>
          <cell r="R120">
            <v>1300000</v>
          </cell>
          <cell r="S120">
            <v>650000</v>
          </cell>
          <cell r="T120" t="str">
            <v>0</v>
          </cell>
          <cell r="U120" t="str">
            <v>b) &lt;3 months</v>
          </cell>
          <cell r="V120" t="str">
            <v>320042</v>
          </cell>
          <cell r="W120" t="str">
            <v>Datagraphic Ltd,</v>
          </cell>
          <cell r="X120" t="str">
            <v>SME</v>
          </cell>
          <cell r="Y120" t="str">
            <v>Private Sector</v>
          </cell>
          <cell r="Z120" t="str">
            <v>e) EU Tender Open Procedure over Threshold</v>
          </cell>
          <cell r="AA120" t="str">
            <v>James Wood</v>
          </cell>
          <cell r="AB120" t="str">
            <v>Active</v>
          </cell>
        </row>
        <row r="121">
          <cell r="A121" t="str">
            <v>C-012556</v>
          </cell>
          <cell r="B121" t="str">
            <v>008159 - DBS checks</v>
          </cell>
          <cell r="C121" t="str">
            <v>C-012556</v>
          </cell>
          <cell r="D121" t="str">
            <v>P-008159 / C-012556</v>
          </cell>
          <cell r="E121" t="str">
            <v>Provider of online DBS and DVLA checks</v>
          </cell>
          <cell r="F121" t="str">
            <v>5. Other Agreements (including Call Offs)</v>
          </cell>
          <cell r="H121" t="str">
            <v>Services</v>
          </cell>
          <cell r="I121" t="str">
            <v>Human Resources</v>
          </cell>
          <cell r="J121" t="str">
            <v>HR &gt; Not Elsewhere Classified</v>
          </cell>
          <cell r="K121" t="str">
            <v>HR services and conferences</v>
          </cell>
          <cell r="L121">
            <v>45427</v>
          </cell>
          <cell r="M121">
            <v>46521</v>
          </cell>
          <cell r="N121">
            <v>36</v>
          </cell>
          <cell r="P121" t="str">
            <v>12</v>
          </cell>
          <cell r="R121">
            <v>1500000</v>
          </cell>
          <cell r="S121">
            <v>500000</v>
          </cell>
          <cell r="T121" t="str">
            <v>0</v>
          </cell>
          <cell r="U121" t="str">
            <v>e) &gt;18 months</v>
          </cell>
          <cell r="V121" t="str">
            <v>296651</v>
          </cell>
          <cell r="W121" t="str">
            <v>FIRST ADVANTAGE EUROPE</v>
          </cell>
          <cell r="X121" t="str">
            <v>SME</v>
          </cell>
          <cell r="Y121" t="str">
            <v>Private Sector</v>
          </cell>
          <cell r="Z121" t="str">
            <v>e) EU Tender Open Procedure over Threshold</v>
          </cell>
          <cell r="AA121" t="str">
            <v>Janine Lancaster</v>
          </cell>
          <cell r="AB121" t="str">
            <v>Active</v>
          </cell>
        </row>
        <row r="122">
          <cell r="A122" t="str">
            <v>C-012692</v>
          </cell>
          <cell r="B122" t="str">
            <v>008160 - ATN 2023 Learning Management System</v>
          </cell>
          <cell r="C122" t="str">
            <v>C-012692</v>
          </cell>
          <cell r="D122" t="str">
            <v>P-008160 / C-012692</v>
          </cell>
          <cell r="E122" t="str">
            <v>24 months with Learning pool while ERP procurement underway</v>
          </cell>
          <cell r="F122" t="str">
            <v>5. Other Agreements (including Call Offs)</v>
          </cell>
          <cell r="H122" t="str">
            <v>Services</v>
          </cell>
          <cell r="I122" t="str">
            <v>Human Resources</v>
          </cell>
          <cell r="J122" t="str">
            <v>ICT &gt; Software</v>
          </cell>
          <cell r="K122" t="str">
            <v>ICT software</v>
          </cell>
          <cell r="L122">
            <v>45017</v>
          </cell>
          <cell r="M122">
            <v>45747</v>
          </cell>
          <cell r="N122">
            <v>24</v>
          </cell>
          <cell r="O122">
            <v>45382</v>
          </cell>
          <cell r="R122">
            <v>86700</v>
          </cell>
          <cell r="S122">
            <v>43350</v>
          </cell>
          <cell r="T122" t="str">
            <v>0</v>
          </cell>
          <cell r="U122" t="str">
            <v>b) &lt;3 months</v>
          </cell>
          <cell r="V122" t="str">
            <v>147349</v>
          </cell>
          <cell r="W122" t="str">
            <v>LEARNING POOL</v>
          </cell>
          <cell r="X122" t="str">
            <v>SME</v>
          </cell>
          <cell r="Y122" t="str">
            <v>Private Sector</v>
          </cell>
          <cell r="Z122" t="str">
            <v>Negotiated Procedure Under Threshold</v>
          </cell>
          <cell r="AA122" t="str">
            <v>Janine Lancaster</v>
          </cell>
          <cell r="AB122" t="str">
            <v>Active</v>
          </cell>
        </row>
        <row r="123">
          <cell r="A123" t="str">
            <v>C-012434</v>
          </cell>
          <cell r="B123" t="str">
            <v>008161 - Festive Lighting</v>
          </cell>
          <cell r="C123" t="str">
            <v>C-012434</v>
          </cell>
          <cell r="D123" t="str">
            <v>P-008161 / C-012434</v>
          </cell>
          <cell r="E123" t="str">
            <v>To provide festive lighting throughout the authority</v>
          </cell>
          <cell r="F123" t="str">
            <v>Contract</v>
          </cell>
          <cell r="H123" t="str">
            <v>Services</v>
          </cell>
          <cell r="I123" t="str">
            <v>Building and Commercial Enterprise</v>
          </cell>
          <cell r="J123" t="str">
            <v>Environmental &gt; Street Lighting</v>
          </cell>
          <cell r="K123" t="str">
            <v>Highways services and equipment</v>
          </cell>
          <cell r="L123">
            <v>45121</v>
          </cell>
          <cell r="M123">
            <v>46217</v>
          </cell>
          <cell r="N123">
            <v>36</v>
          </cell>
          <cell r="R123">
            <v>100000</v>
          </cell>
          <cell r="S123">
            <v>33333.33</v>
          </cell>
          <cell r="T123" t="str">
            <v>0</v>
          </cell>
          <cell r="U123" t="str">
            <v>d) 9-18 months</v>
          </cell>
          <cell r="V123" t="str">
            <v>038039</v>
          </cell>
          <cell r="W123" t="str">
            <v>BLACHERE WONDERLAND ILLUMINATIONS UK LTD</v>
          </cell>
          <cell r="X123" t="str">
            <v>SME</v>
          </cell>
          <cell r="Y123" t="str">
            <v>Private Sector</v>
          </cell>
          <cell r="Z123" t="str">
            <v>b) Invitation to Tender (Goods, Works &amp; Services, £100-181k)</v>
          </cell>
          <cell r="AA123" t="str">
            <v>Joshua Ormston</v>
          </cell>
          <cell r="AB123" t="str">
            <v>Active</v>
          </cell>
        </row>
        <row r="124">
          <cell r="A124" t="str">
            <v>C-012397</v>
          </cell>
          <cell r="B124" t="str">
            <v>008167 - Library Management System support and maintenance</v>
          </cell>
          <cell r="C124" t="str">
            <v>C-012397</v>
          </cell>
          <cell r="D124" t="str">
            <v>P-008167 / C-012397</v>
          </cell>
          <cell r="E124" t="str">
            <v>ATN support required from feb 23 onwards via atn</v>
          </cell>
          <cell r="F124" t="str">
            <v>5. Other Agreements (including Call Offs)</v>
          </cell>
          <cell r="H124" t="str">
            <v>Services</v>
          </cell>
          <cell r="I124" t="str">
            <v>Facilities Services and Civic Management</v>
          </cell>
          <cell r="J124" t="str">
            <v>ICT &gt; Software</v>
          </cell>
          <cell r="K124" t="str">
            <v>ICT software</v>
          </cell>
          <cell r="L124">
            <v>44966</v>
          </cell>
          <cell r="M124">
            <v>46061</v>
          </cell>
          <cell r="N124">
            <v>36</v>
          </cell>
          <cell r="O124">
            <v>45696</v>
          </cell>
          <cell r="R124">
            <v>55937</v>
          </cell>
          <cell r="S124">
            <v>18645.669999999998</v>
          </cell>
          <cell r="T124" t="str">
            <v>0</v>
          </cell>
          <cell r="U124" t="str">
            <v>d) 9-18 months</v>
          </cell>
          <cell r="V124" t="str">
            <v>258212</v>
          </cell>
          <cell r="W124" t="str">
            <v>PTFS EUROPE</v>
          </cell>
          <cell r="X124" t="str">
            <v>SME</v>
          </cell>
          <cell r="Y124" t="str">
            <v>Private Sector</v>
          </cell>
          <cell r="Z124" t="str">
            <v>Negotiated Procedure Under Threshold</v>
          </cell>
          <cell r="AA124" t="str">
            <v>Janine Lancaster</v>
          </cell>
          <cell r="AB124" t="str">
            <v>Active</v>
          </cell>
        </row>
        <row r="125">
          <cell r="A125" t="str">
            <v>C-012557</v>
          </cell>
          <cell r="B125" t="str">
            <v>008168 - Public space CCTV</v>
          </cell>
          <cell r="C125" t="str">
            <v>C-012557</v>
          </cell>
          <cell r="D125" t="str">
            <v>P-008168 / C-012557</v>
          </cell>
          <cell r="E125" t="str">
            <v>maintenance of public space cctv from april 24</v>
          </cell>
          <cell r="F125" t="str">
            <v>5. Other Agreements (including Call Offs)</v>
          </cell>
          <cell r="H125" t="str">
            <v>Services</v>
          </cell>
          <cell r="I125" t="str">
            <v>Facilities Services and Civic Management</v>
          </cell>
          <cell r="J125" t="str">
            <v>Facilities &gt; Security</v>
          </cell>
          <cell r="K125" t="str">
            <v>Security equipment and services</v>
          </cell>
          <cell r="L125">
            <v>45383</v>
          </cell>
          <cell r="M125">
            <v>46112</v>
          </cell>
          <cell r="N125">
            <v>24</v>
          </cell>
          <cell r="P125" t="str">
            <v>12</v>
          </cell>
          <cell r="R125">
            <v>800000</v>
          </cell>
          <cell r="S125">
            <v>400000</v>
          </cell>
          <cell r="T125" t="str">
            <v>0</v>
          </cell>
          <cell r="U125" t="str">
            <v>d) 9-18 months</v>
          </cell>
          <cell r="V125" t="str">
            <v>107535</v>
          </cell>
          <cell r="W125" t="str">
            <v>UNIVERSAL SYSTEMS AND SOLUTIONS</v>
          </cell>
          <cell r="X125" t="str">
            <v>SME</v>
          </cell>
          <cell r="Y125" t="str">
            <v>Private Sector</v>
          </cell>
          <cell r="Z125" t="str">
            <v>e) EU Tender Open Procedure over Threshold</v>
          </cell>
          <cell r="AA125" t="str">
            <v>Janine Lancaster</v>
          </cell>
          <cell r="AB125" t="str">
            <v>Active</v>
          </cell>
        </row>
        <row r="126">
          <cell r="A126" t="str">
            <v>C-012468</v>
          </cell>
          <cell r="B126" t="str">
            <v>008239 - Security Guards</v>
          </cell>
          <cell r="C126" t="str">
            <v>C-012468</v>
          </cell>
          <cell r="D126" t="str">
            <v>P-008239 / C-012468</v>
          </cell>
          <cell r="E126" t="str">
            <v>Manned Guards service contract</v>
          </cell>
          <cell r="F126" t="str">
            <v>3. Framework Agreement</v>
          </cell>
          <cell r="H126" t="str">
            <v>Services</v>
          </cell>
          <cell r="I126" t="str">
            <v>Facilities Services and Civic Management</v>
          </cell>
          <cell r="J126" t="str">
            <v>Facilities &gt; Security &gt; Street Wardens</v>
          </cell>
          <cell r="K126" t="str">
            <v>Security equipment and services</v>
          </cell>
          <cell r="L126">
            <v>45323</v>
          </cell>
          <cell r="M126">
            <v>46053</v>
          </cell>
          <cell r="N126">
            <v>24</v>
          </cell>
          <cell r="O126">
            <v>45931</v>
          </cell>
          <cell r="P126" t="str">
            <v>12</v>
          </cell>
          <cell r="R126">
            <v>2000000</v>
          </cell>
          <cell r="S126">
            <v>1000000</v>
          </cell>
          <cell r="T126" t="str">
            <v>0</v>
          </cell>
          <cell r="U126" t="str">
            <v>d) 9-18 months</v>
          </cell>
          <cell r="Z126" t="str">
            <v>e) EU Tender Open Procedure over Threshold</v>
          </cell>
          <cell r="AA126" t="str">
            <v>Janine Lancaster</v>
          </cell>
          <cell r="AB126" t="str">
            <v>Active</v>
          </cell>
        </row>
        <row r="127">
          <cell r="A127" t="str">
            <v>C-012694</v>
          </cell>
          <cell r="B127" t="str">
            <v>008239 - Security Guards</v>
          </cell>
          <cell r="C127" t="str">
            <v>C-012694</v>
          </cell>
          <cell r="D127" t="str">
            <v>P-008239 / C-012694</v>
          </cell>
          <cell r="E127" t="str">
            <v>RANKED 2ND</v>
          </cell>
          <cell r="F127" t="str">
            <v>4. Framework Supplier</v>
          </cell>
          <cell r="G127" t="str">
            <v>008239 - Security Guards</v>
          </cell>
          <cell r="H127" t="str">
            <v>Services</v>
          </cell>
          <cell r="I127" t="str">
            <v>Facilities Services and Civic Management</v>
          </cell>
          <cell r="J127" t="str">
            <v>Facilities &gt; Security &gt; Street Wardens</v>
          </cell>
          <cell r="K127" t="str">
            <v>Security equipment and services</v>
          </cell>
          <cell r="L127">
            <v>45323</v>
          </cell>
          <cell r="M127">
            <v>46053</v>
          </cell>
          <cell r="N127">
            <v>24</v>
          </cell>
          <cell r="O127">
            <v>45688</v>
          </cell>
          <cell r="P127" t="str">
            <v>12</v>
          </cell>
          <cell r="R127">
            <v>2000000</v>
          </cell>
          <cell r="S127">
            <v>1000000</v>
          </cell>
          <cell r="T127" t="str">
            <v>0</v>
          </cell>
          <cell r="U127" t="str">
            <v>d) 9-18 months</v>
          </cell>
          <cell r="V127" t="str">
            <v>244001</v>
          </cell>
          <cell r="W127" t="str">
            <v>PHOENIX EYE LTD</v>
          </cell>
          <cell r="X127" t="str">
            <v>Not SME</v>
          </cell>
          <cell r="Y127" t="str">
            <v>Private Sector</v>
          </cell>
          <cell r="Z127" t="str">
            <v>e) EU Tender Open Procedure over Threshold</v>
          </cell>
          <cell r="AA127" t="str">
            <v>Janine Lancaster</v>
          </cell>
          <cell r="AB127" t="str">
            <v>Active</v>
          </cell>
        </row>
        <row r="128">
          <cell r="A128" t="str">
            <v>C-012696</v>
          </cell>
          <cell r="B128" t="str">
            <v>008239 - Security Guards</v>
          </cell>
          <cell r="C128" t="str">
            <v>C-012696</v>
          </cell>
          <cell r="D128" t="str">
            <v>P-008239 / C-012696</v>
          </cell>
          <cell r="E128" t="str">
            <v>RANKED 3RD</v>
          </cell>
          <cell r="F128" t="str">
            <v>4. Framework Supplier</v>
          </cell>
          <cell r="G128" t="str">
            <v>008239 - Security Guards</v>
          </cell>
          <cell r="H128" t="str">
            <v>Services</v>
          </cell>
          <cell r="I128" t="str">
            <v>Facilities Services and Civic Management</v>
          </cell>
          <cell r="J128" t="str">
            <v>Facilities &gt; Security &gt; Street Wardens</v>
          </cell>
          <cell r="K128" t="str">
            <v>Security equipment and services</v>
          </cell>
          <cell r="L128">
            <v>45323</v>
          </cell>
          <cell r="M128">
            <v>46053</v>
          </cell>
          <cell r="N128">
            <v>24</v>
          </cell>
          <cell r="O128">
            <v>45688</v>
          </cell>
          <cell r="P128" t="str">
            <v>12</v>
          </cell>
          <cell r="R128">
            <v>2000000</v>
          </cell>
          <cell r="S128">
            <v>1000000</v>
          </cell>
          <cell r="T128" t="str">
            <v>0</v>
          </cell>
          <cell r="U128" t="str">
            <v>d) 9-18 months</v>
          </cell>
          <cell r="V128" t="str">
            <v>327361</v>
          </cell>
          <cell r="W128" t="str">
            <v>247 Alliance Ltd</v>
          </cell>
          <cell r="X128" t="str">
            <v>SME</v>
          </cell>
          <cell r="Y128" t="str">
            <v>Private Sector</v>
          </cell>
          <cell r="Z128" t="str">
            <v>e) EU Tender Open Procedure over Threshold</v>
          </cell>
          <cell r="AA128" t="str">
            <v>Janine Lancaster</v>
          </cell>
          <cell r="AB128" t="str">
            <v>Active</v>
          </cell>
        </row>
        <row r="129">
          <cell r="A129" t="str">
            <v>C-012693</v>
          </cell>
          <cell r="B129" t="str">
            <v>008239 - Security Guards</v>
          </cell>
          <cell r="C129" t="str">
            <v>C-012693</v>
          </cell>
          <cell r="E129" t="str">
            <v>RANKED 1ST</v>
          </cell>
          <cell r="F129" t="str">
            <v>4. Framework Supplier</v>
          </cell>
          <cell r="G129" t="str">
            <v>008239 - Security Guards</v>
          </cell>
          <cell r="I129" t="str">
            <v>Operations</v>
          </cell>
          <cell r="J129" t="str">
            <v>Facilities &gt; Security</v>
          </cell>
          <cell r="K129" t="str">
            <v>Security equipment and services</v>
          </cell>
          <cell r="L129">
            <v>45323</v>
          </cell>
          <cell r="M129">
            <v>46053</v>
          </cell>
          <cell r="N129">
            <v>24</v>
          </cell>
          <cell r="O129">
            <v>45688</v>
          </cell>
          <cell r="P129" t="str">
            <v>12</v>
          </cell>
          <cell r="S129">
            <v>0</v>
          </cell>
          <cell r="T129" t="str">
            <v>0</v>
          </cell>
          <cell r="U129" t="str">
            <v>d) 9-18 months</v>
          </cell>
          <cell r="V129" t="str">
            <v>323334</v>
          </cell>
          <cell r="W129" t="str">
            <v>SSG Support Services Group</v>
          </cell>
          <cell r="X129" t="str">
            <v>Not SME</v>
          </cell>
          <cell r="Y129" t="str">
            <v>Private Sector</v>
          </cell>
          <cell r="Z129" t="str">
            <v>e) EU Tender Open Procedure over Threshold</v>
          </cell>
          <cell r="AA129" t="str">
            <v>Janine Lancaster</v>
          </cell>
          <cell r="AB129" t="str">
            <v>Active</v>
          </cell>
        </row>
        <row r="130">
          <cell r="A130" t="str">
            <v>C-012698</v>
          </cell>
          <cell r="B130" t="str">
            <v>008240 - Parking Enforcement Software</v>
          </cell>
          <cell r="C130" t="str">
            <v>C-012698</v>
          </cell>
          <cell r="D130" t="str">
            <v>P-008240 / C-012698</v>
          </cell>
          <cell r="E130" t="str">
            <v>Parking Enforcement Software DIRECT AWARD VIA ESPO FOR 4 YEARS SUPPORT AND MAINTENANCE</v>
          </cell>
          <cell r="F130" t="str">
            <v>5. Other Agreements (including Call Offs)</v>
          </cell>
          <cell r="H130" t="str">
            <v>Services</v>
          </cell>
          <cell r="I130" t="str">
            <v>Parking</v>
          </cell>
          <cell r="J130" t="str">
            <v>ICT &gt; Software</v>
          </cell>
          <cell r="K130" t="str">
            <v>ICT software</v>
          </cell>
          <cell r="L130">
            <v>45516</v>
          </cell>
          <cell r="M130">
            <v>46976</v>
          </cell>
          <cell r="N130">
            <v>48</v>
          </cell>
          <cell r="R130">
            <v>720000</v>
          </cell>
          <cell r="S130">
            <v>180000</v>
          </cell>
          <cell r="T130" t="str">
            <v>0</v>
          </cell>
          <cell r="U130" t="str">
            <v>e) &gt;18 months</v>
          </cell>
          <cell r="V130" t="str">
            <v>025997</v>
          </cell>
          <cell r="W130" t="str">
            <v>IMPERIAL CIVIL ENFORCEMENT SOLUTIONS LTD</v>
          </cell>
          <cell r="X130" t="str">
            <v>SME</v>
          </cell>
          <cell r="Y130" t="str">
            <v>Private Sector</v>
          </cell>
          <cell r="Z130" t="str">
            <v>National Framework</v>
          </cell>
          <cell r="AA130" t="str">
            <v>Janine Lancaster</v>
          </cell>
          <cell r="AB130" t="str">
            <v>Active</v>
          </cell>
        </row>
        <row r="131">
          <cell r="A131" t="str">
            <v>C-012475</v>
          </cell>
          <cell r="B131" t="str">
            <v>008250 - Digital Site Assessment Tool</v>
          </cell>
          <cell r="C131" t="str">
            <v>C-012475</v>
          </cell>
          <cell r="D131" t="str">
            <v>P-008250 / C-012475</v>
          </cell>
          <cell r="E131" t="str">
            <v>Digital Site assessment Tool used in planning</v>
          </cell>
          <cell r="F131" t="str">
            <v>5. Other Agreements (including Call Offs)</v>
          </cell>
          <cell r="H131" t="str">
            <v>Services</v>
          </cell>
          <cell r="I131" t="str">
            <v>ICT</v>
          </cell>
          <cell r="J131" t="str">
            <v>ICT &gt; Services &gt; Maintenance &amp; Support</v>
          </cell>
          <cell r="K131" t="str">
            <v>ICT services</v>
          </cell>
          <cell r="L131">
            <v>45505</v>
          </cell>
          <cell r="M131">
            <v>46234</v>
          </cell>
          <cell r="N131">
            <v>24</v>
          </cell>
          <cell r="O131">
            <v>46143</v>
          </cell>
          <cell r="P131" t="str">
            <v>2 x 12 months</v>
          </cell>
          <cell r="R131">
            <v>100000</v>
          </cell>
          <cell r="S131">
            <v>50000</v>
          </cell>
          <cell r="T131" t="str">
            <v>0</v>
          </cell>
          <cell r="U131" t="str">
            <v>d) 9-18 months</v>
          </cell>
          <cell r="V131" t="str">
            <v>308620</v>
          </cell>
          <cell r="W131" t="str">
            <v>Urban Intelligence Ltd</v>
          </cell>
          <cell r="X131" t="str">
            <v>SME</v>
          </cell>
          <cell r="Y131" t="str">
            <v>Private Sector</v>
          </cell>
          <cell r="Z131" t="str">
            <v>Open Procedure Under Threshold</v>
          </cell>
          <cell r="AA131" t="str">
            <v>Heather Rothwell</v>
          </cell>
          <cell r="AB131" t="str">
            <v>Active</v>
          </cell>
        </row>
        <row r="132">
          <cell r="A132" t="str">
            <v>C-012499</v>
          </cell>
          <cell r="B132" t="str">
            <v>008283 - Newcastle City council Stock Condition Survey</v>
          </cell>
          <cell r="C132" t="str">
            <v>C-012499</v>
          </cell>
          <cell r="D132" t="str">
            <v>P-008283 / C-012499</v>
          </cell>
          <cell r="E132" t="str">
            <v>Newcastle City council Stock Condition Survey</v>
          </cell>
          <cell r="F132" t="str">
            <v>5. Other Agreements (including Call Offs)</v>
          </cell>
          <cell r="H132" t="str">
            <v>Services</v>
          </cell>
          <cell r="I132" t="str">
            <v>Property</v>
          </cell>
          <cell r="J132" t="str">
            <v>Facilities &gt; Property Management</v>
          </cell>
          <cell r="K132" t="str">
            <v>Property management</v>
          </cell>
          <cell r="L132">
            <v>45352</v>
          </cell>
          <cell r="M132">
            <v>46812</v>
          </cell>
          <cell r="N132">
            <v>48</v>
          </cell>
          <cell r="O132">
            <v>45716</v>
          </cell>
          <cell r="R132">
            <v>905267.16</v>
          </cell>
          <cell r="S132">
            <v>226316.79</v>
          </cell>
          <cell r="T132" t="str">
            <v>0</v>
          </cell>
          <cell r="U132" t="str">
            <v>e) &gt;18 months</v>
          </cell>
          <cell r="V132" t="str">
            <v>326633</v>
          </cell>
          <cell r="W132" t="str">
            <v>RAPLEYS LLP</v>
          </cell>
          <cell r="X132" t="str">
            <v>SME</v>
          </cell>
          <cell r="Y132" t="str">
            <v>Private Sector</v>
          </cell>
          <cell r="Z132" t="str">
            <v>e) EU Tender Open Procedure over Threshold</v>
          </cell>
          <cell r="AA132" t="str">
            <v>Janine Lancaster</v>
          </cell>
          <cell r="AB132" t="str">
            <v>Active</v>
          </cell>
        </row>
        <row r="133">
          <cell r="A133" t="str">
            <v>C-012616</v>
          </cell>
          <cell r="B133" t="str">
            <v>008291 - ATN Thomson Reuters Req Order 2023-25</v>
          </cell>
          <cell r="C133" t="str">
            <v>C-012616</v>
          </cell>
          <cell r="D133" t="str">
            <v>P-008291 / C-012616</v>
          </cell>
          <cell r="E133" t="str">
            <v>ATN - Thompson Reuters is the sole provider and Licensee of these particular resources (Westlaw &amp; Practical Law).</v>
          </cell>
          <cell r="F133" t="str">
            <v>5. Other Agreements (including Call Offs)</v>
          </cell>
          <cell r="H133" t="str">
            <v>Services</v>
          </cell>
          <cell r="I133" t="str">
            <v>Legal</v>
          </cell>
          <cell r="J133" t="str">
            <v>Financial &gt; Subscriptions</v>
          </cell>
          <cell r="K133" t="str">
            <v>Subscription and periodical services</v>
          </cell>
          <cell r="L133">
            <v>45017</v>
          </cell>
          <cell r="M133">
            <v>45746</v>
          </cell>
          <cell r="N133">
            <v>24</v>
          </cell>
          <cell r="R133">
            <v>88000</v>
          </cell>
          <cell r="S133">
            <v>44000</v>
          </cell>
          <cell r="T133" t="str">
            <v>0</v>
          </cell>
          <cell r="U133" t="str">
            <v>b) &lt;3 months</v>
          </cell>
          <cell r="V133" t="str">
            <v>200176</v>
          </cell>
          <cell r="W133" t="str">
            <v>THOMSON REUTERS</v>
          </cell>
          <cell r="X133" t="str">
            <v>Not SME</v>
          </cell>
          <cell r="Y133" t="str">
            <v>Private Sector</v>
          </cell>
          <cell r="Z133" t="str">
            <v>Negotiated Procedure Under Threshold</v>
          </cell>
          <cell r="AA133" t="str">
            <v>James Wood</v>
          </cell>
          <cell r="AB133" t="str">
            <v>Active</v>
          </cell>
        </row>
        <row r="134">
          <cell r="A134" t="str">
            <v>C-012535</v>
          </cell>
          <cell r="B134" t="str">
            <v>008320 - Transport Network Management &amp; Control Software Solution</v>
          </cell>
          <cell r="C134" t="str">
            <v>C-012535</v>
          </cell>
          <cell r="D134" t="str">
            <v>P-008320 / C-012535</v>
          </cell>
          <cell r="E134" t="str">
            <v>008320 - Transport Network Management &amp; Control Software Solution</v>
          </cell>
          <cell r="F134" t="str">
            <v>5. Other Agreements (including Call Offs)</v>
          </cell>
          <cell r="H134" t="str">
            <v>Services</v>
          </cell>
          <cell r="I134" t="str">
            <v>Transport</v>
          </cell>
          <cell r="J134" t="str">
            <v>ICT &gt; Services &gt; Online Services</v>
          </cell>
          <cell r="K134" t="str">
            <v>ICT services</v>
          </cell>
          <cell r="L134">
            <v>45566</v>
          </cell>
          <cell r="M134">
            <v>47027</v>
          </cell>
          <cell r="N134">
            <v>48</v>
          </cell>
          <cell r="P134" t="str">
            <v>+12 months +12 +12 +12</v>
          </cell>
          <cell r="R134">
            <v>723200</v>
          </cell>
          <cell r="S134">
            <v>180800</v>
          </cell>
          <cell r="T134" t="str">
            <v>0</v>
          </cell>
          <cell r="U134" t="str">
            <v>e) &gt;18 months</v>
          </cell>
          <cell r="V134" t="str">
            <v>92542X</v>
          </cell>
          <cell r="W134" t="str">
            <v>SYMOLOGY LTD</v>
          </cell>
          <cell r="X134" t="str">
            <v>SME</v>
          </cell>
          <cell r="Y134" t="str">
            <v>Private Sector</v>
          </cell>
          <cell r="Z134" t="str">
            <v>e) EU Tender Open Procedure over Threshold</v>
          </cell>
          <cell r="AA134" t="str">
            <v>James Wood</v>
          </cell>
          <cell r="AB134" t="str">
            <v>Active</v>
          </cell>
        </row>
        <row r="135">
          <cell r="A135" t="str">
            <v>C-012482</v>
          </cell>
          <cell r="B135" t="str">
            <v>008322 - Cisco Networking and Identity Enterprise License Agreement (RM6068)</v>
          </cell>
          <cell r="C135" t="str">
            <v>C-012482</v>
          </cell>
          <cell r="D135" t="str">
            <v>P-008322 / C-012482</v>
          </cell>
          <cell r="E135" t="str">
            <v>Scope: Cisco - All enterprise switching, all enterprise wireless and Identity Services Engine for license period of 5 years</v>
          </cell>
          <cell r="F135" t="str">
            <v>Contract</v>
          </cell>
          <cell r="H135" t="str">
            <v>Services</v>
          </cell>
          <cell r="I135" t="str">
            <v>ICT</v>
          </cell>
          <cell r="J135" t="str">
            <v>ICT &gt; Services &gt; Maintenance &amp; Support</v>
          </cell>
          <cell r="K135" t="str">
            <v>ICT services</v>
          </cell>
          <cell r="L135">
            <v>45139</v>
          </cell>
          <cell r="M135">
            <v>46966</v>
          </cell>
          <cell r="N135">
            <v>60</v>
          </cell>
          <cell r="R135">
            <v>626603.65</v>
          </cell>
          <cell r="S135">
            <v>125320.73</v>
          </cell>
          <cell r="T135" t="str">
            <v>0</v>
          </cell>
          <cell r="U135" t="str">
            <v>e) &gt;18 months</v>
          </cell>
          <cell r="V135" t="str">
            <v>056278</v>
          </cell>
          <cell r="W135" t="str">
            <v>SCC (COMPQ)</v>
          </cell>
          <cell r="X135" t="str">
            <v>Not SME</v>
          </cell>
          <cell r="Y135" t="str">
            <v>Private Sector</v>
          </cell>
          <cell r="Z135" t="str">
            <v>National Framework</v>
          </cell>
          <cell r="AA135" t="str">
            <v>James Wood</v>
          </cell>
          <cell r="AB135" t="str">
            <v>Active</v>
          </cell>
        </row>
        <row r="136">
          <cell r="A136" t="str">
            <v>C-012596</v>
          </cell>
          <cell r="B136" t="str">
            <v>008325 - SLA Online ? Schools Web-Based Management System</v>
          </cell>
          <cell r="C136" t="str">
            <v>C-012596</v>
          </cell>
          <cell r="D136" t="str">
            <v>P-008325 / C-012596</v>
          </cell>
          <cell r="E136" t="str">
            <v>008325 - SLA Online ? Schools Web-Based Management System ATN</v>
          </cell>
          <cell r="F136" t="str">
            <v>5. Other Agreements (including Call Offs)</v>
          </cell>
          <cell r="H136" t="str">
            <v>Services</v>
          </cell>
          <cell r="I136" t="str">
            <v>Education and Skills</v>
          </cell>
          <cell r="J136" t="str">
            <v>ICT &gt; Services &gt; Online Services</v>
          </cell>
          <cell r="K136" t="str">
            <v>ICT services</v>
          </cell>
          <cell r="L136">
            <v>45325</v>
          </cell>
          <cell r="M136">
            <v>47151</v>
          </cell>
          <cell r="N136">
            <v>60</v>
          </cell>
          <cell r="R136">
            <v>116902.5</v>
          </cell>
          <cell r="S136">
            <v>23380.5</v>
          </cell>
          <cell r="T136" t="str">
            <v>0</v>
          </cell>
          <cell r="U136" t="str">
            <v>e) &gt;18 months</v>
          </cell>
          <cell r="V136" t="str">
            <v>227957</v>
          </cell>
          <cell r="W136" t="str">
            <v>FRONTLINE DATA LTD</v>
          </cell>
          <cell r="X136" t="str">
            <v>SME</v>
          </cell>
          <cell r="Y136" t="str">
            <v>Private Sector</v>
          </cell>
          <cell r="Z136" t="str">
            <v>Negotiated Procedure Under Threshold</v>
          </cell>
          <cell r="AA136" t="str">
            <v>James Wood</v>
          </cell>
          <cell r="AB136" t="str">
            <v>Active</v>
          </cell>
        </row>
        <row r="137">
          <cell r="A137" t="str">
            <v>C-012885</v>
          </cell>
          <cell r="B137" t="str">
            <v>008385 - Interpreting and Translation Services (2024)</v>
          </cell>
          <cell r="C137" t="str">
            <v>C-012885</v>
          </cell>
          <cell r="D137" t="str">
            <v>P-008385 / C-012885</v>
          </cell>
          <cell r="E137" t="str">
            <v>Interpreting and Translation 2024</v>
          </cell>
          <cell r="F137" t="str">
            <v>5. Other Agreements (including Call Offs)</v>
          </cell>
          <cell r="H137" t="str">
            <v>Services</v>
          </cell>
          <cell r="I137" t="str">
            <v>Policy and Communications</v>
          </cell>
          <cell r="J137" t="str">
            <v>HR &gt; Interpretation &amp; Translation &gt; In person sign language interpretation servi</v>
          </cell>
          <cell r="K137" t="str">
            <v>Interpretation and translation</v>
          </cell>
          <cell r="L137">
            <v>45544</v>
          </cell>
          <cell r="M137">
            <v>46273</v>
          </cell>
          <cell r="N137">
            <v>24</v>
          </cell>
          <cell r="P137" t="str">
            <v>2 x 12 months options to extend</v>
          </cell>
          <cell r="R137">
            <v>1500000</v>
          </cell>
          <cell r="S137">
            <v>750000</v>
          </cell>
          <cell r="T137" t="str">
            <v>0</v>
          </cell>
          <cell r="U137" t="str">
            <v>e) &gt;18 months</v>
          </cell>
          <cell r="V137" t="str">
            <v>288721</v>
          </cell>
          <cell r="W137" t="str">
            <v>DA Languages Ltd</v>
          </cell>
          <cell r="X137" t="str">
            <v>SME</v>
          </cell>
          <cell r="Y137" t="str">
            <v>Private Sector</v>
          </cell>
          <cell r="Z137" t="str">
            <v>e) EU Tender Open Procedure over Threshold</v>
          </cell>
          <cell r="AA137" t="str">
            <v>James Wood</v>
          </cell>
          <cell r="AB137" t="str">
            <v>Active</v>
          </cell>
        </row>
        <row r="138">
          <cell r="A138" t="str">
            <v>C-013203</v>
          </cell>
          <cell r="B138" t="str">
            <v>008385 - Interpreting and Translation Services (2024)</v>
          </cell>
          <cell r="C138" t="str">
            <v>C-013203</v>
          </cell>
          <cell r="D138" t="str">
            <v>P-008385 / C-013203</v>
          </cell>
          <cell r="E138" t="str">
            <v>008385 - Interpreting and Translation Services (2024)</v>
          </cell>
          <cell r="F138" t="str">
            <v>5. Other Agreements (including Call Offs)</v>
          </cell>
          <cell r="H138" t="str">
            <v>Services</v>
          </cell>
          <cell r="I138" t="str">
            <v>Policy and Communications</v>
          </cell>
          <cell r="J138" t="str">
            <v>HR &gt; Interpretation &amp; Translation &gt; In person sign language interpretation servi</v>
          </cell>
          <cell r="K138" t="str">
            <v>Interpretation and translation</v>
          </cell>
          <cell r="L138">
            <v>45544</v>
          </cell>
          <cell r="M138">
            <v>46273</v>
          </cell>
          <cell r="N138">
            <v>24</v>
          </cell>
          <cell r="P138" t="str">
            <v>12</v>
          </cell>
          <cell r="R138">
            <v>1500000</v>
          </cell>
          <cell r="S138">
            <v>750000</v>
          </cell>
          <cell r="T138" t="str">
            <v>0</v>
          </cell>
          <cell r="U138" t="str">
            <v>e) &gt;18 months</v>
          </cell>
          <cell r="V138" t="str">
            <v>220429</v>
          </cell>
          <cell r="W138" t="str">
            <v>LANGUAGE EMPIRE LTD</v>
          </cell>
          <cell r="X138" t="str">
            <v>SME</v>
          </cell>
          <cell r="Y138" t="str">
            <v>Private Sector</v>
          </cell>
          <cell r="Z138" t="str">
            <v>e) EU Tender Open Procedure over Threshold</v>
          </cell>
          <cell r="AA138" t="str">
            <v>James Wood</v>
          </cell>
          <cell r="AB138" t="str">
            <v>Active</v>
          </cell>
        </row>
        <row r="139">
          <cell r="A139" t="str">
            <v>C-012563</v>
          </cell>
          <cell r="B139" t="str">
            <v>008393 - Urban Traffic Management Machine to Machine Data SIMs</v>
          </cell>
          <cell r="C139" t="str">
            <v>C-012563</v>
          </cell>
          <cell r="D139" t="str">
            <v>P-008393 / C-012563</v>
          </cell>
          <cell r="E139" t="str">
            <v>Urban Traffic Management Machine to Machine Data SIMs</v>
          </cell>
          <cell r="F139" t="str">
            <v>5. Other Agreements (including Call Offs)</v>
          </cell>
          <cell r="H139" t="str">
            <v>Services</v>
          </cell>
          <cell r="I139" t="str">
            <v>ICT</v>
          </cell>
          <cell r="J139" t="str">
            <v>ICT &gt; Telecommunications &gt; Airwave</v>
          </cell>
          <cell r="K139" t="str">
            <v>ICT telecoms</v>
          </cell>
          <cell r="L139">
            <v>45383</v>
          </cell>
          <cell r="M139">
            <v>47208</v>
          </cell>
          <cell r="N139">
            <v>60</v>
          </cell>
          <cell r="O139">
            <v>47119</v>
          </cell>
          <cell r="P139" t="str">
            <v>2 x 24 months + 1 x 12 Month</v>
          </cell>
          <cell r="Q139" t="str">
            <v>Recurring</v>
          </cell>
          <cell r="R139">
            <v>1500000</v>
          </cell>
          <cell r="S139">
            <v>300000</v>
          </cell>
          <cell r="T139" t="str">
            <v>0</v>
          </cell>
          <cell r="U139" t="str">
            <v>e) &gt;18 months</v>
          </cell>
          <cell r="V139" t="str">
            <v>242901</v>
          </cell>
          <cell r="W139" t="str">
            <v>MOBIUS NETWORKS LTD</v>
          </cell>
          <cell r="X139" t="str">
            <v>SME</v>
          </cell>
          <cell r="Y139" t="str">
            <v>Private Sector</v>
          </cell>
          <cell r="Z139" t="str">
            <v>e) EU Tender Open Procedure over Threshold</v>
          </cell>
          <cell r="AA139" t="str">
            <v>Heather Rothwell</v>
          </cell>
          <cell r="AB139" t="str">
            <v>Active</v>
          </cell>
        </row>
        <row r="140">
          <cell r="A140" t="str">
            <v>C-012632</v>
          </cell>
          <cell r="B140" t="str">
            <v>008471 - Durham &amp; Tyne &amp; Wear UTMC System Refresh</v>
          </cell>
          <cell r="C140" t="str">
            <v>C-012632</v>
          </cell>
          <cell r="D140" t="str">
            <v>P-008471 / C-012632</v>
          </cell>
          <cell r="E140" t="str">
            <v>Newcastle City Council acting as Lead Authority for the Tyne and Wear LTP partners purchased a Mott MacDonald?s UTMC back-office system in 2017. This system is now due for a technical refresh, which will include the extension of the system to include all</v>
          </cell>
          <cell r="F140" t="str">
            <v>5. Other Agreements (including Call Offs)</v>
          </cell>
          <cell r="H140" t="str">
            <v>Services</v>
          </cell>
          <cell r="I140" t="str">
            <v>Transport</v>
          </cell>
          <cell r="J140" t="str">
            <v>Environmental &gt; Technical Equipment &gt; Not Elsewhere Classified</v>
          </cell>
          <cell r="K140" t="str">
            <v>Highway Services &amp; Equipment</v>
          </cell>
          <cell r="L140">
            <v>45600</v>
          </cell>
          <cell r="M140">
            <v>49251</v>
          </cell>
          <cell r="N140">
            <v>120</v>
          </cell>
          <cell r="P140" t="str">
            <v>further option to extend by 1 x 3 years and 1 x 2 years</v>
          </cell>
          <cell r="R140">
            <v>1462465</v>
          </cell>
          <cell r="S140">
            <v>146246.5</v>
          </cell>
          <cell r="T140" t="str">
            <v>0</v>
          </cell>
          <cell r="U140" t="str">
            <v>e) &gt;18 months</v>
          </cell>
          <cell r="V140" t="str">
            <v>597819</v>
          </cell>
          <cell r="W140" t="str">
            <v>MOTT MACDONALD UK LTD</v>
          </cell>
          <cell r="X140" t="str">
            <v>Not SME</v>
          </cell>
          <cell r="Y140" t="str">
            <v>Private Sector</v>
          </cell>
          <cell r="Z140" t="str">
            <v>e) EU Tender Open Procedure over Threshold</v>
          </cell>
          <cell r="AA140" t="str">
            <v>James Wood</v>
          </cell>
          <cell r="AB140" t="str">
            <v>Active</v>
          </cell>
        </row>
        <row r="141">
          <cell r="A141" t="str">
            <v>C-012710</v>
          </cell>
          <cell r="B141" t="str">
            <v>008481 - SAP Concur expenses and mileage system</v>
          </cell>
          <cell r="C141" t="str">
            <v>C-012710</v>
          </cell>
          <cell r="D141" t="str">
            <v>P-008481 / C-012710</v>
          </cell>
          <cell r="E141" t="str">
            <v>ATN SAP Concur expenses and mileage system Dec 2023 - Dec 2025</v>
          </cell>
          <cell r="F141" t="str">
            <v>5. Other Agreements (including Call Offs)</v>
          </cell>
          <cell r="H141" t="str">
            <v>Services</v>
          </cell>
          <cell r="I141" t="str">
            <v>Human Resources</v>
          </cell>
          <cell r="J141" t="str">
            <v>ICT &gt; Software</v>
          </cell>
          <cell r="K141" t="str">
            <v>ICT software</v>
          </cell>
          <cell r="L141">
            <v>45261</v>
          </cell>
          <cell r="M141">
            <v>45991</v>
          </cell>
          <cell r="N141">
            <v>24</v>
          </cell>
          <cell r="O141">
            <v>45811</v>
          </cell>
          <cell r="R141">
            <v>70000</v>
          </cell>
          <cell r="S141">
            <v>35000</v>
          </cell>
          <cell r="T141" t="str">
            <v>0</v>
          </cell>
          <cell r="U141" t="str">
            <v>c) 3-9 months</v>
          </cell>
          <cell r="V141" t="str">
            <v>276931</v>
          </cell>
          <cell r="W141" t="str">
            <v>SAP CONCUR HOLDINGS</v>
          </cell>
          <cell r="X141" t="str">
            <v>Not SME</v>
          </cell>
          <cell r="Y141" t="str">
            <v>Private Sector</v>
          </cell>
          <cell r="Z141" t="str">
            <v>Negotiated Procedure Under Threshold</v>
          </cell>
          <cell r="AA141" t="str">
            <v>Janine Lancaster</v>
          </cell>
          <cell r="AB141" t="str">
            <v>Active</v>
          </cell>
        </row>
        <row r="142">
          <cell r="A142" t="str">
            <v>C-012833</v>
          </cell>
          <cell r="B142" t="str">
            <v>008507 - Capita ONE Education Licensing, support and Maintenance Agreement</v>
          </cell>
          <cell r="C142" t="str">
            <v>C-012833</v>
          </cell>
          <cell r="D142" t="str">
            <v>P-008507 / C-012833</v>
          </cell>
          <cell r="E142" t="str">
            <v>Capita One Education Software - Licensing and Support &amp;Maintenance</v>
          </cell>
          <cell r="F142" t="str">
            <v>5. Other Agreements (including Call Offs)</v>
          </cell>
          <cell r="H142" t="str">
            <v>Services</v>
          </cell>
          <cell r="I142" t="str">
            <v>ICT</v>
          </cell>
          <cell r="J142" t="str">
            <v>ICT &gt; Software &gt; Commercial Off-The-Shelf</v>
          </cell>
          <cell r="K142" t="str">
            <v>ICT software</v>
          </cell>
          <cell r="L142">
            <v>45383</v>
          </cell>
          <cell r="M142">
            <v>46477</v>
          </cell>
          <cell r="N142">
            <v>36</v>
          </cell>
          <cell r="O142">
            <v>46266</v>
          </cell>
          <cell r="P142" t="str">
            <v>2 x 12 months. 6 months notice required to terminate if we dont want to extend for 2027/28 or 2028/29</v>
          </cell>
          <cell r="R142">
            <v>850000</v>
          </cell>
          <cell r="S142">
            <v>283333.33</v>
          </cell>
          <cell r="T142" t="str">
            <v>0</v>
          </cell>
          <cell r="U142" t="str">
            <v>e) &gt;18 months</v>
          </cell>
          <cell r="V142" t="str">
            <v>312513</v>
          </cell>
          <cell r="W142" t="str">
            <v>CAPITA BUSINESS SERVICES LTD</v>
          </cell>
          <cell r="X142" t="str">
            <v>Not SME</v>
          </cell>
          <cell r="Y142" t="str">
            <v>Private Sector</v>
          </cell>
          <cell r="Z142" t="str">
            <v>National Framework</v>
          </cell>
          <cell r="AA142" t="str">
            <v>Heather Rothwell</v>
          </cell>
          <cell r="AB142" t="str">
            <v>Active</v>
          </cell>
        </row>
        <row r="143">
          <cell r="A143" t="str">
            <v>C-012914</v>
          </cell>
          <cell r="B143" t="str">
            <v>008515 - Youth Justice Case Management System</v>
          </cell>
          <cell r="C143" t="str">
            <v>C-012914</v>
          </cell>
          <cell r="D143" t="str">
            <v>P-008515 / C-012914</v>
          </cell>
          <cell r="E143" t="str">
            <v>NCC require a youth justice case management system to replace it's current solution with Capita.</v>
          </cell>
          <cell r="F143" t="str">
            <v>5. Other Agreements (including Call Offs)</v>
          </cell>
          <cell r="G143" t="str">
            <v>005478 - Youth Justice Case Management</v>
          </cell>
          <cell r="H143" t="str">
            <v>Services</v>
          </cell>
          <cell r="I143" t="str">
            <v>ICT</v>
          </cell>
          <cell r="J143" t="str">
            <v>ICT &gt; Software &gt; Commercial Off-The-Shelf</v>
          </cell>
          <cell r="K143" t="str">
            <v>ICT software</v>
          </cell>
          <cell r="L143">
            <v>45537</v>
          </cell>
          <cell r="M143">
            <v>46642</v>
          </cell>
          <cell r="N143">
            <v>36</v>
          </cell>
          <cell r="P143" t="str">
            <v>36 month contract with x 3 (12 months) options to extend</v>
          </cell>
          <cell r="R143">
            <v>88000</v>
          </cell>
          <cell r="S143">
            <v>29333.33</v>
          </cell>
          <cell r="T143" t="str">
            <v>0</v>
          </cell>
          <cell r="U143" t="str">
            <v>e) &gt;18 months</v>
          </cell>
          <cell r="V143" t="str">
            <v>015175</v>
          </cell>
          <cell r="W143" t="str">
            <v>CACI LTD</v>
          </cell>
          <cell r="X143" t="str">
            <v>Not SME</v>
          </cell>
          <cell r="Y143" t="str">
            <v>Private Sector</v>
          </cell>
          <cell r="Z143" t="str">
            <v>b) Invitation to Tender (Goods, Works &amp; Services, £100-181k)</v>
          </cell>
          <cell r="AA143" t="str">
            <v>Sophie Hendry</v>
          </cell>
          <cell r="AB143" t="str">
            <v>Active</v>
          </cell>
        </row>
        <row r="144">
          <cell r="A144" t="str">
            <v>C-012836</v>
          </cell>
          <cell r="B144" t="str">
            <v>008525 - ATN - Waste Collections and Education app</v>
          </cell>
          <cell r="C144" t="str">
            <v>C-012836</v>
          </cell>
          <cell r="D144" t="str">
            <v>P-008525 / C-012836</v>
          </cell>
          <cell r="E144" t="str">
            <v>Waste Collections and Education app trial. ATN with Routeware Ltd</v>
          </cell>
          <cell r="F144" t="str">
            <v>5. Other Agreements (including Call Offs)</v>
          </cell>
          <cell r="H144" t="str">
            <v>Services</v>
          </cell>
          <cell r="I144" t="str">
            <v>ICT</v>
          </cell>
          <cell r="J144" t="str">
            <v>ICT &gt; Software &gt; Mobile App Development</v>
          </cell>
          <cell r="K144" t="str">
            <v>ICT software</v>
          </cell>
          <cell r="L144">
            <v>45505</v>
          </cell>
          <cell r="M144">
            <v>46112</v>
          </cell>
          <cell r="N144">
            <v>20</v>
          </cell>
          <cell r="O144">
            <v>45931</v>
          </cell>
          <cell r="P144" t="str">
            <v>NA</v>
          </cell>
          <cell r="R144">
            <v>55000</v>
          </cell>
          <cell r="S144">
            <v>33000</v>
          </cell>
          <cell r="T144" t="str">
            <v>0</v>
          </cell>
          <cell r="U144" t="str">
            <v>d) 9-18 months</v>
          </cell>
          <cell r="V144" t="str">
            <v>326565</v>
          </cell>
          <cell r="W144" t="str">
            <v>Routeware Ltd</v>
          </cell>
          <cell r="X144" t="str">
            <v>SME</v>
          </cell>
          <cell r="Y144" t="str">
            <v>Private Sector</v>
          </cell>
          <cell r="Z144" t="str">
            <v>Negotiated Procedure Under Threshold</v>
          </cell>
          <cell r="AA144" t="str">
            <v>Heather Rothwell</v>
          </cell>
          <cell r="AB144" t="str">
            <v>Active</v>
          </cell>
        </row>
        <row r="145">
          <cell r="A145" t="str">
            <v>C-012796</v>
          </cell>
          <cell r="B145" t="str">
            <v>008535 - ATN Kirona Repair System Support and Maintenance</v>
          </cell>
          <cell r="C145" t="str">
            <v>C-012796</v>
          </cell>
          <cell r="D145" t="str">
            <v>P-008535 / C-012796</v>
          </cell>
          <cell r="E145" t="str">
            <v>008535 - ATN Kirona Repair System Support and Maintenance</v>
          </cell>
          <cell r="F145" t="str">
            <v>Contract</v>
          </cell>
          <cell r="H145" t="str">
            <v>Services</v>
          </cell>
          <cell r="I145" t="str">
            <v>ICT</v>
          </cell>
          <cell r="J145" t="str">
            <v>ICT &gt; Software &gt; Commercial Off-The-Shelf</v>
          </cell>
          <cell r="K145" t="str">
            <v>ICT software</v>
          </cell>
          <cell r="L145">
            <v>45702</v>
          </cell>
          <cell r="M145">
            <v>45821</v>
          </cell>
          <cell r="N145">
            <v>4</v>
          </cell>
          <cell r="P145" t="str">
            <v>0</v>
          </cell>
          <cell r="R145">
            <v>51713</v>
          </cell>
          <cell r="S145">
            <v>155139</v>
          </cell>
          <cell r="T145" t="str">
            <v>0</v>
          </cell>
          <cell r="U145" t="str">
            <v>c) 3-9 months</v>
          </cell>
          <cell r="V145" t="str">
            <v>053593</v>
          </cell>
          <cell r="W145" t="str">
            <v>ADVANCED BUSINESS SOFTWARE &amp; SOLUTIONS L</v>
          </cell>
          <cell r="X145" t="str">
            <v>Not SME</v>
          </cell>
          <cell r="Y145" t="str">
            <v>Private Sector</v>
          </cell>
          <cell r="Z145" t="str">
            <v>Negotiated Procedure Under Threshold</v>
          </cell>
          <cell r="AA145" t="str">
            <v>Sophie Hendry</v>
          </cell>
          <cell r="AB145" t="str">
            <v>Active</v>
          </cell>
        </row>
        <row r="146">
          <cell r="A146" t="str">
            <v>C-012933</v>
          </cell>
          <cell r="B146" t="str">
            <v>008540 - ATN Inclusion Database Gateway Extension 24/25</v>
          </cell>
          <cell r="C146" t="str">
            <v>C-012933</v>
          </cell>
          <cell r="D146" t="str">
            <v>P-008540 / C-012933</v>
          </cell>
          <cell r="E146" t="str">
            <v>ATN WITH CDP SOFT LTD APRIL 2024 - JUNE 2027</v>
          </cell>
          <cell r="F146" t="str">
            <v>5. Other Agreements (including Call Offs)</v>
          </cell>
          <cell r="H146" t="str">
            <v>Services</v>
          </cell>
          <cell r="I146" t="str">
            <v>Public Health</v>
          </cell>
          <cell r="J146" t="str">
            <v>ICT &gt; Software</v>
          </cell>
          <cell r="K146" t="str">
            <v>ICT software</v>
          </cell>
          <cell r="L146">
            <v>45474</v>
          </cell>
          <cell r="M146">
            <v>46568</v>
          </cell>
          <cell r="N146">
            <v>36</v>
          </cell>
          <cell r="R146">
            <v>140000</v>
          </cell>
          <cell r="S146">
            <v>46666.67</v>
          </cell>
          <cell r="T146" t="str">
            <v>0</v>
          </cell>
          <cell r="U146" t="str">
            <v>e) &gt;18 months</v>
          </cell>
          <cell r="V146" t="str">
            <v>168725</v>
          </cell>
          <cell r="W146" t="str">
            <v>CDPSOFT LTD</v>
          </cell>
          <cell r="X146" t="str">
            <v>SME</v>
          </cell>
          <cell r="Y146" t="str">
            <v>Private Sector</v>
          </cell>
          <cell r="Z146" t="str">
            <v>Negotiated Procedure Under Threshold</v>
          </cell>
          <cell r="AA146" t="str">
            <v>Janine Lancaster</v>
          </cell>
          <cell r="AB146" t="str">
            <v>Active</v>
          </cell>
        </row>
        <row r="147">
          <cell r="A147" t="str">
            <v>C-012712</v>
          </cell>
          <cell r="B147" t="str">
            <v>008541 - Property Database Software Support</v>
          </cell>
          <cell r="C147" t="str">
            <v>C-012712</v>
          </cell>
          <cell r="D147" t="str">
            <v>P-008541 / C-012712</v>
          </cell>
          <cell r="E147" t="str">
            <v>CCS DIRECT AWARD TO CIVICA FOR SUPPORT AND MAINTENACE</v>
          </cell>
          <cell r="F147" t="str">
            <v>5. Other Agreements (including Call Offs)</v>
          </cell>
          <cell r="H147" t="str">
            <v>Services</v>
          </cell>
          <cell r="I147" t="str">
            <v>Public Health</v>
          </cell>
          <cell r="J147" t="str">
            <v>ICT &gt; Software</v>
          </cell>
          <cell r="K147" t="str">
            <v>ICT software</v>
          </cell>
          <cell r="L147">
            <v>45383</v>
          </cell>
          <cell r="M147">
            <v>47208</v>
          </cell>
          <cell r="N147">
            <v>60</v>
          </cell>
          <cell r="R147">
            <v>200000</v>
          </cell>
          <cell r="S147">
            <v>40000</v>
          </cell>
          <cell r="T147" t="str">
            <v>0</v>
          </cell>
          <cell r="U147" t="str">
            <v>e) &gt;18 months</v>
          </cell>
          <cell r="Z147" t="str">
            <v>National Framework</v>
          </cell>
          <cell r="AA147" t="str">
            <v>Janine Lancaster</v>
          </cell>
          <cell r="AB147" t="str">
            <v>Active - Renewal in Progress</v>
          </cell>
        </row>
        <row r="148">
          <cell r="A148" t="str">
            <v>C-012962</v>
          </cell>
          <cell r="B148" t="str">
            <v>008545 - Joint Letting Agent - Partnership House</v>
          </cell>
          <cell r="C148" t="str">
            <v>C-012962</v>
          </cell>
          <cell r="D148" t="str">
            <v>P-008545 / C-012962</v>
          </cell>
          <cell r="E148" t="str">
            <v>008545 - Joint Letting Agent - Partnership House</v>
          </cell>
          <cell r="F148" t="str">
            <v>3. Framework Agreement</v>
          </cell>
          <cell r="H148" t="str">
            <v>Services</v>
          </cell>
          <cell r="I148" t="str">
            <v>Property</v>
          </cell>
          <cell r="J148" t="str">
            <v>Facilities &gt; Property Management</v>
          </cell>
          <cell r="K148" t="str">
            <v>Property management</v>
          </cell>
          <cell r="L148">
            <v>45551</v>
          </cell>
          <cell r="M148">
            <v>46280</v>
          </cell>
          <cell r="N148">
            <v>24</v>
          </cell>
          <cell r="R148">
            <v>90000</v>
          </cell>
          <cell r="S148">
            <v>45000</v>
          </cell>
          <cell r="T148" t="str">
            <v>0</v>
          </cell>
          <cell r="U148" t="str">
            <v>e) &gt;18 months</v>
          </cell>
          <cell r="Z148" t="str">
            <v>b) Invitation to Tender (Goods, Works &amp; Services, £100-181k)</v>
          </cell>
          <cell r="AA148" t="str">
            <v>Jack Marshall</v>
          </cell>
          <cell r="AB148" t="str">
            <v>Active</v>
          </cell>
        </row>
        <row r="149">
          <cell r="A149" t="str">
            <v>C-012943</v>
          </cell>
          <cell r="B149" t="str">
            <v>008548 - Hive Software 2024-26 - ATN</v>
          </cell>
          <cell r="C149" t="str">
            <v>C-012943</v>
          </cell>
          <cell r="D149" t="str">
            <v>P-008548 / C-012943</v>
          </cell>
          <cell r="E149" t="str">
            <v>Hive Software used by Workforce Development (this contract includes NCC requirements and staff Tuped from YHN)</v>
          </cell>
          <cell r="F149" t="str">
            <v>5. Other Agreements (including Call Offs)</v>
          </cell>
          <cell r="H149" t="str">
            <v>Services</v>
          </cell>
          <cell r="I149" t="str">
            <v>ICT</v>
          </cell>
          <cell r="J149" t="str">
            <v>ICT &gt; Software &gt; Commercial Off-The-Shelf</v>
          </cell>
          <cell r="K149" t="str">
            <v>ICT software</v>
          </cell>
          <cell r="L149">
            <v>45501</v>
          </cell>
          <cell r="M149">
            <v>46230</v>
          </cell>
          <cell r="N149">
            <v>24</v>
          </cell>
          <cell r="R149">
            <v>87208</v>
          </cell>
          <cell r="S149">
            <v>43604</v>
          </cell>
          <cell r="T149" t="str">
            <v>0</v>
          </cell>
          <cell r="U149" t="str">
            <v>d) 9-18 months</v>
          </cell>
          <cell r="V149" t="str">
            <v>260489</v>
          </cell>
          <cell r="W149" t="str">
            <v>HIVEHR LTD</v>
          </cell>
          <cell r="X149" t="str">
            <v>SME</v>
          </cell>
          <cell r="Y149" t="str">
            <v>Private Sector</v>
          </cell>
          <cell r="Z149" t="str">
            <v>Negotiated Procedure Under Threshold</v>
          </cell>
          <cell r="AA149" t="str">
            <v>Heather Rothwell</v>
          </cell>
          <cell r="AB149" t="str">
            <v>Active</v>
          </cell>
        </row>
        <row r="150">
          <cell r="A150" t="str">
            <v>C-012842</v>
          </cell>
          <cell r="B150" t="str">
            <v>008562 - ESRI (GIS) Software ATN</v>
          </cell>
          <cell r="C150" t="str">
            <v>C-012842</v>
          </cell>
          <cell r="D150" t="str">
            <v>P-008562 / C-012842</v>
          </cell>
          <cell r="E150" t="str">
            <v>ESRI (GIS) Software ATN</v>
          </cell>
          <cell r="F150" t="str">
            <v>5. Other Agreements (including Call Offs)</v>
          </cell>
          <cell r="H150" t="str">
            <v>Services</v>
          </cell>
          <cell r="I150" t="str">
            <v>ICT</v>
          </cell>
          <cell r="J150" t="str">
            <v>ICT &gt; Services &gt; Maintenance &amp; Support</v>
          </cell>
          <cell r="K150" t="str">
            <v>ICT services</v>
          </cell>
          <cell r="L150">
            <v>45396</v>
          </cell>
          <cell r="M150">
            <v>45760</v>
          </cell>
          <cell r="N150">
            <v>12</v>
          </cell>
          <cell r="O150">
            <v>45627</v>
          </cell>
          <cell r="P150" t="str">
            <v>0</v>
          </cell>
          <cell r="R150">
            <v>36000</v>
          </cell>
          <cell r="S150">
            <v>36000</v>
          </cell>
          <cell r="T150" t="str">
            <v>0</v>
          </cell>
          <cell r="U150" t="str">
            <v>b) &lt;3 months</v>
          </cell>
          <cell r="V150" t="str">
            <v>769396</v>
          </cell>
          <cell r="W150" t="str">
            <v>ESRI (UK) LTD</v>
          </cell>
          <cell r="X150" t="str">
            <v>Not SME</v>
          </cell>
          <cell r="Y150" t="str">
            <v>Private Sector</v>
          </cell>
          <cell r="Z150" t="str">
            <v>Negotiated Procedure Under Threshold</v>
          </cell>
          <cell r="AA150" t="str">
            <v>Heather Rothwell</v>
          </cell>
          <cell r="AB150" t="str">
            <v>Active</v>
          </cell>
        </row>
        <row r="151">
          <cell r="A151" t="str">
            <v>C-012865</v>
          </cell>
          <cell r="B151" t="str">
            <v>008571 - ATN My Furniture Service</v>
          </cell>
          <cell r="C151" t="str">
            <v>C-012865</v>
          </cell>
          <cell r="D151" t="str">
            <v>P-008571 / C-012865</v>
          </cell>
          <cell r="E151" t="str">
            <v>ATN My Furniture Service. The system has been in place since 2017 and is pivotal to managing furniture packs</v>
          </cell>
          <cell r="F151" t="str">
            <v>5. Other Agreements (including Call Offs)</v>
          </cell>
          <cell r="H151" t="str">
            <v>Services</v>
          </cell>
          <cell r="I151" t="str">
            <v>ICT</v>
          </cell>
          <cell r="J151" t="str">
            <v>ICT &gt; Services &gt; Maintenance &amp; Support</v>
          </cell>
          <cell r="K151" t="str">
            <v>ICT services</v>
          </cell>
          <cell r="L151">
            <v>45383</v>
          </cell>
          <cell r="M151">
            <v>46112</v>
          </cell>
          <cell r="N151">
            <v>24</v>
          </cell>
          <cell r="O151">
            <v>46023</v>
          </cell>
          <cell r="P151" t="str">
            <v>0</v>
          </cell>
          <cell r="R151">
            <v>117600</v>
          </cell>
          <cell r="S151">
            <v>58800</v>
          </cell>
          <cell r="T151" t="str">
            <v>0</v>
          </cell>
          <cell r="U151" t="str">
            <v>d) 9-18 months</v>
          </cell>
          <cell r="V151" t="str">
            <v>235470</v>
          </cell>
          <cell r="W151" t="str">
            <v>N E SOLUTIONS LTD</v>
          </cell>
          <cell r="X151" t="str">
            <v>SME</v>
          </cell>
          <cell r="Y151" t="str">
            <v>Private Sector</v>
          </cell>
          <cell r="Z151" t="str">
            <v>Negotiated Procedure Under Threshold</v>
          </cell>
          <cell r="AA151" t="str">
            <v>Heather Rothwell</v>
          </cell>
          <cell r="AB151" t="str">
            <v>Active</v>
          </cell>
        </row>
        <row r="152">
          <cell r="A152" t="str">
            <v>C-012924</v>
          </cell>
          <cell r="B152" t="str">
            <v>008607 - ATN - Adult Learning Management Information System Extension (Tribal)</v>
          </cell>
          <cell r="C152" t="str">
            <v>C-012924</v>
          </cell>
          <cell r="D152" t="str">
            <v>P-008607 / C-012924</v>
          </cell>
          <cell r="E152" t="str">
            <v>Adult Learning Management Information System Extension (Tribal)</v>
          </cell>
          <cell r="F152" t="str">
            <v>5. Other Agreements (including Call Offs)</v>
          </cell>
          <cell r="H152" t="str">
            <v>Services</v>
          </cell>
          <cell r="I152" t="str">
            <v>Education and Skills</v>
          </cell>
          <cell r="J152" t="str">
            <v>ICT &gt; Software &gt; Commercial Off-The-Shelf</v>
          </cell>
          <cell r="K152" t="str">
            <v>ICT software</v>
          </cell>
          <cell r="L152">
            <v>45717</v>
          </cell>
          <cell r="M152">
            <v>46081</v>
          </cell>
          <cell r="N152">
            <v>12</v>
          </cell>
          <cell r="R152">
            <v>51000</v>
          </cell>
          <cell r="S152">
            <v>51000</v>
          </cell>
          <cell r="T152" t="str">
            <v>0</v>
          </cell>
          <cell r="U152" t="str">
            <v>d) 9-18 months</v>
          </cell>
          <cell r="V152" t="str">
            <v>111083</v>
          </cell>
          <cell r="W152" t="str">
            <v>TRIBAL EDUCATION</v>
          </cell>
          <cell r="X152" t="str">
            <v>Not SME</v>
          </cell>
          <cell r="Y152" t="str">
            <v>Private Sector</v>
          </cell>
          <cell r="Z152" t="str">
            <v>Negotiated Procedure Under Threshold</v>
          </cell>
          <cell r="AA152" t="str">
            <v>James Wood</v>
          </cell>
          <cell r="AB152" t="str">
            <v>Active</v>
          </cell>
        </row>
        <row r="153">
          <cell r="A153" t="str">
            <v>C-012934</v>
          </cell>
          <cell r="B153" t="str">
            <v>008617 - ATN - Posit Workbench and Package manager Year licenses</v>
          </cell>
          <cell r="C153" t="str">
            <v>C-012934</v>
          </cell>
          <cell r="D153" t="str">
            <v>P-008617 / C-012934</v>
          </cell>
          <cell r="E153" t="str">
            <v>ATN FOR 12 MONTHS</v>
          </cell>
          <cell r="F153" t="str">
            <v>5. Other Agreements (including Call Offs)</v>
          </cell>
          <cell r="H153" t="str">
            <v>Services</v>
          </cell>
          <cell r="I153" t="str">
            <v>Public Health</v>
          </cell>
          <cell r="J153" t="str">
            <v>ICT &gt; Software</v>
          </cell>
          <cell r="K153" t="str">
            <v>ICT software</v>
          </cell>
          <cell r="L153">
            <v>45456</v>
          </cell>
          <cell r="M153">
            <v>45820</v>
          </cell>
          <cell r="N153">
            <v>12</v>
          </cell>
          <cell r="O153">
            <v>45351</v>
          </cell>
          <cell r="R153">
            <v>27500</v>
          </cell>
          <cell r="S153">
            <v>27500</v>
          </cell>
          <cell r="T153" t="str">
            <v>0</v>
          </cell>
          <cell r="U153" t="str">
            <v>c) 3-9 months</v>
          </cell>
          <cell r="V153" t="str">
            <v>251266</v>
          </cell>
          <cell r="W153" t="str">
            <v>QBS SOFTWARE LTD</v>
          </cell>
          <cell r="X153" t="str">
            <v>SME</v>
          </cell>
          <cell r="Y153" t="str">
            <v>Private Sector</v>
          </cell>
          <cell r="Z153" t="str">
            <v>Negotiated Procedure Under Threshold</v>
          </cell>
          <cell r="AA153" t="str">
            <v>Janine Lancaster</v>
          </cell>
          <cell r="AB153" t="str">
            <v>Active</v>
          </cell>
        </row>
        <row r="154">
          <cell r="A154" t="str">
            <v>C-013011</v>
          </cell>
          <cell r="B154" t="str">
            <v>008621 - Newcastle City Council Firewall Refresh (RM6098)</v>
          </cell>
          <cell r="C154" t="str">
            <v>C-013011</v>
          </cell>
          <cell r="D154" t="str">
            <v>P-008621 / C-013011</v>
          </cell>
          <cell r="E154" t="str">
            <v>Purchase and replace existing firewalls with new supported models</v>
          </cell>
          <cell r="F154" t="str">
            <v>5. Other Agreements (including Call Offs)</v>
          </cell>
          <cell r="H154" t="str">
            <v>Services</v>
          </cell>
          <cell r="I154" t="str">
            <v>ICT</v>
          </cell>
          <cell r="J154" t="str">
            <v>ICT &gt; Services &gt; Maintenance &amp; Support</v>
          </cell>
          <cell r="K154" t="str">
            <v>ICT services</v>
          </cell>
          <cell r="L154">
            <v>45468</v>
          </cell>
          <cell r="M154">
            <v>47293</v>
          </cell>
          <cell r="N154">
            <v>60</v>
          </cell>
          <cell r="R154">
            <v>438625.4</v>
          </cell>
          <cell r="S154">
            <v>87725.08</v>
          </cell>
          <cell r="T154" t="str">
            <v>0</v>
          </cell>
          <cell r="U154" t="str">
            <v>e) &gt;18 months</v>
          </cell>
          <cell r="V154" t="str">
            <v>056278</v>
          </cell>
          <cell r="W154" t="str">
            <v>SCC (COMPQ)</v>
          </cell>
          <cell r="X154" t="str">
            <v>Not SME</v>
          </cell>
          <cell r="Y154" t="str">
            <v>Private Sector</v>
          </cell>
          <cell r="Z154" t="str">
            <v>National Framework</v>
          </cell>
          <cell r="AA154" t="str">
            <v>James Wood</v>
          </cell>
          <cell r="AB154" t="str">
            <v>Active</v>
          </cell>
        </row>
        <row r="155">
          <cell r="A155" t="str">
            <v>C-013072</v>
          </cell>
          <cell r="B155" t="str">
            <v>008630 - Bike to work scheme</v>
          </cell>
          <cell r="C155" t="str">
            <v>C-013072</v>
          </cell>
          <cell r="D155" t="str">
            <v>P-008630 / C-013072</v>
          </cell>
          <cell r="E155" t="str">
            <v>Provider of salary sacrifice bike to work scheme for employees</v>
          </cell>
          <cell r="F155" t="str">
            <v>5. Other Agreements (including Call Offs)</v>
          </cell>
          <cell r="H155" t="str">
            <v>Goods</v>
          </cell>
          <cell r="I155" t="str">
            <v>Parking</v>
          </cell>
          <cell r="J155" t="str">
            <v>Vehicle &gt; Cycles</v>
          </cell>
          <cell r="K155" t="str">
            <v>Cycling</v>
          </cell>
          <cell r="L155">
            <v>45748</v>
          </cell>
          <cell r="M155">
            <v>46477</v>
          </cell>
          <cell r="N155">
            <v>24</v>
          </cell>
          <cell r="O155">
            <v>46296</v>
          </cell>
          <cell r="P155" t="str">
            <v>12</v>
          </cell>
          <cell r="R155">
            <v>160000</v>
          </cell>
          <cell r="S155">
            <v>80000</v>
          </cell>
          <cell r="T155" t="str">
            <v>0</v>
          </cell>
          <cell r="U155" t="str">
            <v>e) &gt;18 months</v>
          </cell>
          <cell r="V155" t="str">
            <v>335361</v>
          </cell>
          <cell r="W155" t="str">
            <v>Cycle Solutions (Cycle to Work) Ltd</v>
          </cell>
          <cell r="X155" t="str">
            <v>SME</v>
          </cell>
          <cell r="Y155" t="str">
            <v>Private Sector</v>
          </cell>
          <cell r="Z155" t="str">
            <v>b) Invitation to Tender (Goods, Works &amp; Services, £100-181k)</v>
          </cell>
          <cell r="AA155" t="str">
            <v>Janine Lancaster</v>
          </cell>
          <cell r="AB155" t="str">
            <v>Active</v>
          </cell>
        </row>
        <row r="156">
          <cell r="A156" t="str">
            <v>C-013056</v>
          </cell>
          <cell r="B156" t="str">
            <v>008660 - Provision of a Cashless Parking Solution</v>
          </cell>
          <cell r="C156" t="str">
            <v>C-013056</v>
          </cell>
          <cell r="D156" t="str">
            <v>P-008660 / C-013056</v>
          </cell>
          <cell r="E156" t="str">
            <v>Provision of a Cashless Parking Solution</v>
          </cell>
          <cell r="F156" t="str">
            <v>5. Other Agreements (including Call Offs)</v>
          </cell>
          <cell r="H156" t="str">
            <v>Services</v>
          </cell>
          <cell r="I156" t="str">
            <v>Parking</v>
          </cell>
          <cell r="J156" t="str">
            <v>Street &gt; Parking</v>
          </cell>
          <cell r="K156" t="str">
            <v>Parking</v>
          </cell>
          <cell r="L156">
            <v>45637</v>
          </cell>
          <cell r="M156">
            <v>46366</v>
          </cell>
          <cell r="N156">
            <v>24</v>
          </cell>
          <cell r="P156" t="str">
            <v>12</v>
          </cell>
          <cell r="R156">
            <v>400000</v>
          </cell>
          <cell r="S156">
            <v>200000</v>
          </cell>
          <cell r="T156" t="str">
            <v>0</v>
          </cell>
          <cell r="U156" t="str">
            <v>e) &gt;18 months</v>
          </cell>
          <cell r="V156" t="str">
            <v>121330</v>
          </cell>
          <cell r="W156" t="str">
            <v>Paybyphone limited</v>
          </cell>
          <cell r="X156" t="str">
            <v>SME</v>
          </cell>
          <cell r="Y156" t="str">
            <v>Private Sector</v>
          </cell>
          <cell r="Z156" t="str">
            <v>e) EU Tender Open Procedure over Threshold</v>
          </cell>
          <cell r="AA156" t="str">
            <v>Janine Lancaster</v>
          </cell>
          <cell r="AB156" t="str">
            <v>Active</v>
          </cell>
        </row>
        <row r="157">
          <cell r="A157" t="str">
            <v>C-013041</v>
          </cell>
          <cell r="B157" t="str">
            <v>008673 - Netcall Tenant Hub</v>
          </cell>
          <cell r="C157" t="str">
            <v>C-013041</v>
          </cell>
          <cell r="D157" t="str">
            <v>P-008673 / C-013041</v>
          </cell>
          <cell r="E157" t="str">
            <v>ATN with Netcall for the Tenant Hub</v>
          </cell>
          <cell r="F157" t="str">
            <v>4. Framework Supplier</v>
          </cell>
          <cell r="H157" t="str">
            <v>Services</v>
          </cell>
          <cell r="I157" t="str">
            <v>ICT</v>
          </cell>
          <cell r="J157" t="str">
            <v>ICT &gt; Software &gt; Commercial Off-The-Shelf</v>
          </cell>
          <cell r="K157" t="str">
            <v>ICT software</v>
          </cell>
          <cell r="L157">
            <v>45485</v>
          </cell>
          <cell r="M157">
            <v>45849</v>
          </cell>
          <cell r="N157">
            <v>12</v>
          </cell>
          <cell r="O157">
            <v>45689</v>
          </cell>
          <cell r="P157" t="str">
            <v>NA</v>
          </cell>
          <cell r="R157">
            <v>125000</v>
          </cell>
          <cell r="S157">
            <v>125000</v>
          </cell>
          <cell r="T157" t="str">
            <v>0</v>
          </cell>
          <cell r="U157" t="str">
            <v>c) 3-9 months</v>
          </cell>
          <cell r="V157" t="str">
            <v>195099</v>
          </cell>
          <cell r="W157" t="str">
            <v>NETCALL TECHNOLOGY LIMITED</v>
          </cell>
          <cell r="X157" t="str">
            <v>SME</v>
          </cell>
          <cell r="Y157" t="str">
            <v>Private Sector</v>
          </cell>
          <cell r="Z157" t="str">
            <v>Negotiated Procedure Under Threshold</v>
          </cell>
          <cell r="AA157" t="str">
            <v>Heather Rothwell</v>
          </cell>
          <cell r="AB157" t="str">
            <v>Active</v>
          </cell>
        </row>
        <row r="158">
          <cell r="A158" t="str">
            <v>C-013024</v>
          </cell>
          <cell r="B158" t="str">
            <v>008677 - Mobile Phone Handsets - CCS</v>
          </cell>
          <cell r="C158" t="str">
            <v>C-013024</v>
          </cell>
          <cell r="D158" t="str">
            <v>P-008677 / C-013024</v>
          </cell>
          <cell r="E158" t="str">
            <v>The plan is to run a CCS further competition to refresh and replenish our mobile phone handsets.</v>
          </cell>
          <cell r="F158" t="str">
            <v>5. Other Agreements (including Call Offs)</v>
          </cell>
          <cell r="H158" t="str">
            <v>Goods</v>
          </cell>
          <cell r="I158" t="str">
            <v>ICT</v>
          </cell>
          <cell r="J158" t="str">
            <v>ICT &gt; Telecommunications &gt; Mobile</v>
          </cell>
          <cell r="K158" t="str">
            <v>ICT telecoms</v>
          </cell>
          <cell r="L158">
            <v>45580</v>
          </cell>
          <cell r="M158">
            <v>45944</v>
          </cell>
          <cell r="N158">
            <v>12</v>
          </cell>
          <cell r="O158">
            <v>45809</v>
          </cell>
          <cell r="P158" t="str">
            <v>None - one off purchase</v>
          </cell>
          <cell r="R158">
            <v>90570</v>
          </cell>
          <cell r="S158">
            <v>90570</v>
          </cell>
          <cell r="T158" t="str">
            <v>0</v>
          </cell>
          <cell r="U158" t="str">
            <v>c) 3-9 months</v>
          </cell>
          <cell r="V158" t="str">
            <v>125522</v>
          </cell>
          <cell r="W158" t="str">
            <v>ACADEMIA LTD</v>
          </cell>
          <cell r="X158" t="str">
            <v>SME</v>
          </cell>
          <cell r="Y158" t="str">
            <v>Private Sector</v>
          </cell>
          <cell r="Z158" t="str">
            <v xml:space="preserve">National Framework </v>
          </cell>
          <cell r="AA158" t="str">
            <v>Sophie Hendry</v>
          </cell>
          <cell r="AB158" t="str">
            <v>Active</v>
          </cell>
        </row>
        <row r="159">
          <cell r="A159" t="str">
            <v>C-013081</v>
          </cell>
          <cell r="B159" t="str">
            <v>008698 - AutoCad Licenses ATN</v>
          </cell>
          <cell r="C159" t="str">
            <v>C-013081</v>
          </cell>
          <cell r="D159" t="str">
            <v>P-008698 / C-013081</v>
          </cell>
          <cell r="E159" t="str">
            <v>Licenses required at speed and provided for a competitive price, client is working with ICT on a longer term solution.</v>
          </cell>
          <cell r="F159" t="str">
            <v>5. Other Agreements (including Call Offs)</v>
          </cell>
          <cell r="H159" t="str">
            <v>Services</v>
          </cell>
          <cell r="I159" t="str">
            <v>ICT</v>
          </cell>
          <cell r="J159" t="str">
            <v>ICT &gt; Software &gt; Commercial Off-The-Shelf</v>
          </cell>
          <cell r="K159" t="str">
            <v>ICT software</v>
          </cell>
          <cell r="L159">
            <v>45510</v>
          </cell>
          <cell r="M159">
            <v>45874</v>
          </cell>
          <cell r="N159">
            <v>12</v>
          </cell>
          <cell r="O159">
            <v>45753</v>
          </cell>
          <cell r="P159" t="str">
            <v>none</v>
          </cell>
          <cell r="R159">
            <v>28745</v>
          </cell>
          <cell r="S159">
            <v>28745</v>
          </cell>
          <cell r="T159" t="str">
            <v>0</v>
          </cell>
          <cell r="U159" t="str">
            <v>c) 3-9 months</v>
          </cell>
          <cell r="V159" t="str">
            <v>241713</v>
          </cell>
          <cell r="W159" t="str">
            <v>GRAITEC LTD</v>
          </cell>
          <cell r="X159" t="str">
            <v>SME</v>
          </cell>
          <cell r="Y159" t="str">
            <v>Private Sector</v>
          </cell>
          <cell r="Z159" t="str">
            <v>Negotiated Procedure Under Threshold</v>
          </cell>
          <cell r="AA159" t="str">
            <v>Sophie Hendry</v>
          </cell>
          <cell r="AB159" t="str">
            <v>Active</v>
          </cell>
        </row>
        <row r="160">
          <cell r="A160" t="str">
            <v>C-013074</v>
          </cell>
          <cell r="B160" t="str">
            <v>008699 - ATN Fuel Cards</v>
          </cell>
          <cell r="C160" t="str">
            <v>C-013074</v>
          </cell>
          <cell r="D160" t="str">
            <v>P-008699 / C-013074</v>
          </cell>
          <cell r="E160" t="str">
            <v>ATN for the supply of Fuel cards. This will replace the arrangements YHN had which werent cost effective.</v>
          </cell>
          <cell r="F160" t="str">
            <v>5. Other Agreements (including Call Offs)</v>
          </cell>
          <cell r="H160" t="str">
            <v>Services</v>
          </cell>
          <cell r="I160" t="str">
            <v>Transport</v>
          </cell>
          <cell r="J160" t="str">
            <v>Financial</v>
          </cell>
          <cell r="K160" t="str">
            <v>Audit, accountancy, banking, credit and pre-paid cards</v>
          </cell>
          <cell r="L160">
            <v>45505</v>
          </cell>
          <cell r="M160">
            <v>45869</v>
          </cell>
          <cell r="N160">
            <v>12</v>
          </cell>
          <cell r="O160">
            <v>45748</v>
          </cell>
          <cell r="R160">
            <v>99000</v>
          </cell>
          <cell r="S160">
            <v>99000</v>
          </cell>
          <cell r="T160" t="str">
            <v>0</v>
          </cell>
          <cell r="U160" t="str">
            <v>c) 3-9 months</v>
          </cell>
          <cell r="V160" t="str">
            <v>330971</v>
          </cell>
          <cell r="W160" t="str">
            <v>THE FUELCARD COMPANY</v>
          </cell>
          <cell r="X160" t="str">
            <v>SME</v>
          </cell>
          <cell r="Y160" t="str">
            <v>Private Sector</v>
          </cell>
          <cell r="Z160" t="str">
            <v>Negotiated Procedure Under Threshold</v>
          </cell>
          <cell r="AA160" t="str">
            <v>Heather Rothwell</v>
          </cell>
          <cell r="AB160" t="str">
            <v>Active</v>
          </cell>
        </row>
        <row r="161">
          <cell r="A161" t="str">
            <v>C-013075</v>
          </cell>
          <cell r="B161" t="str">
            <v>008711 - ATN Eztreev Tree Management Software</v>
          </cell>
          <cell r="C161" t="str">
            <v>C-013075</v>
          </cell>
          <cell r="D161" t="str">
            <v>P-008711 / C-013075</v>
          </cell>
          <cell r="E161" t="str">
            <v>Eztreev Tree Management Software</v>
          </cell>
          <cell r="F161" t="str">
            <v>5. Other Agreements (including Call Offs)</v>
          </cell>
          <cell r="H161" t="str">
            <v>Services</v>
          </cell>
          <cell r="I161" t="str">
            <v>ICT</v>
          </cell>
          <cell r="J161" t="str">
            <v>ICT &gt; Software &gt; Commercial Off-The-Shelf</v>
          </cell>
          <cell r="K161" t="str">
            <v>ICT software</v>
          </cell>
          <cell r="L161">
            <v>45498</v>
          </cell>
          <cell r="M161">
            <v>45862</v>
          </cell>
          <cell r="N161">
            <v>12</v>
          </cell>
          <cell r="O161">
            <v>45748</v>
          </cell>
          <cell r="R161">
            <v>30000</v>
          </cell>
          <cell r="S161">
            <v>30000</v>
          </cell>
          <cell r="T161" t="str">
            <v>0</v>
          </cell>
          <cell r="U161" t="str">
            <v>c) 3-9 months</v>
          </cell>
          <cell r="V161" t="str">
            <v>263793</v>
          </cell>
          <cell r="W161" t="str">
            <v>RA INFORMATION SYSTEMS</v>
          </cell>
          <cell r="X161" t="str">
            <v>SME</v>
          </cell>
          <cell r="Y161" t="str">
            <v>Private Sector</v>
          </cell>
          <cell r="Z161" t="str">
            <v>Negotiated Procedure Under Threshold</v>
          </cell>
          <cell r="AA161" t="str">
            <v>Heather Rothwell</v>
          </cell>
          <cell r="AB161" t="str">
            <v>Active</v>
          </cell>
        </row>
        <row r="162">
          <cell r="A162" t="str">
            <v>C-013187</v>
          </cell>
          <cell r="B162" t="str">
            <v>008724 - Supply and collection of Ready Mixed Mortar</v>
          </cell>
          <cell r="C162" t="str">
            <v>C-013187</v>
          </cell>
          <cell r="D162" t="str">
            <v>P-008724 / C-013187</v>
          </cell>
          <cell r="E162" t="str">
            <v>Supply and collection of ready mixed mortar</v>
          </cell>
          <cell r="F162" t="str">
            <v>4. Framework Supplier</v>
          </cell>
          <cell r="H162" t="str">
            <v>Goods</v>
          </cell>
          <cell r="I162" t="str">
            <v>Local Services and Waste</v>
          </cell>
          <cell r="J162" t="str">
            <v>Works &gt; Buildings &gt; Construction</v>
          </cell>
          <cell r="K162" t="str">
            <v>Building construction works, repairs and maintenance - commercial</v>
          </cell>
          <cell r="L162">
            <v>45588</v>
          </cell>
          <cell r="M162">
            <v>45952</v>
          </cell>
          <cell r="N162">
            <v>12</v>
          </cell>
          <cell r="P162" t="str">
            <v>1 x 12 month extension available</v>
          </cell>
          <cell r="R162">
            <v>13276.4</v>
          </cell>
          <cell r="S162">
            <v>13276.4</v>
          </cell>
          <cell r="T162" t="str">
            <v>0</v>
          </cell>
          <cell r="U162" t="str">
            <v>c) 3-9 months</v>
          </cell>
          <cell r="V162" t="str">
            <v>968925</v>
          </cell>
          <cell r="W162" t="str">
            <v>NORTH EAST CONCRETE</v>
          </cell>
          <cell r="X162" t="str">
            <v>SME</v>
          </cell>
          <cell r="Y162" t="str">
            <v>Private Sector</v>
          </cell>
          <cell r="Z162" t="str">
            <v>Quick Quote</v>
          </cell>
          <cell r="AA162" t="str">
            <v>Kathryn Gowland</v>
          </cell>
          <cell r="AB162" t="str">
            <v>Active</v>
          </cell>
        </row>
        <row r="163">
          <cell r="A163" t="str">
            <v>C-013097</v>
          </cell>
          <cell r="B163" t="str">
            <v>008753 - CCS Purchase Card Solution</v>
          </cell>
          <cell r="C163" t="str">
            <v>C-013097</v>
          </cell>
          <cell r="D163" t="str">
            <v>P-008753 / C-013097</v>
          </cell>
          <cell r="E163" t="str">
            <v>CCS Purchase Card Solution - includes P Cards/Lodge Cards and access to Smart Data Online (Replaces 005946). Automatically renewed via CCS RM6248 - Payment Solutions 2.</v>
          </cell>
          <cell r="F163" t="str">
            <v>4. Framework Supplier</v>
          </cell>
          <cell r="H163" t="str">
            <v>Services</v>
          </cell>
          <cell r="I163" t="str">
            <v>Finance</v>
          </cell>
          <cell r="J163" t="str">
            <v>Financial</v>
          </cell>
          <cell r="K163" t="str">
            <v>Audit, accountancy, banking, credit and pre-paid cards</v>
          </cell>
          <cell r="L163">
            <v>44896</v>
          </cell>
          <cell r="M163">
            <v>45961</v>
          </cell>
          <cell r="N163">
            <v>35</v>
          </cell>
          <cell r="O163">
            <v>45689</v>
          </cell>
          <cell r="R163">
            <v>1000000</v>
          </cell>
          <cell r="S163">
            <v>342857.14</v>
          </cell>
          <cell r="T163" t="str">
            <v>0</v>
          </cell>
          <cell r="U163" t="str">
            <v>c) 3-9 months</v>
          </cell>
          <cell r="V163" t="str">
            <v>208023</v>
          </cell>
          <cell r="W163" t="str">
            <v>NAT WEST BANK PLC</v>
          </cell>
          <cell r="X163" t="str">
            <v>Not SME</v>
          </cell>
          <cell r="Y163" t="str">
            <v>Private Sector</v>
          </cell>
          <cell r="Z163" t="str">
            <v>National Framework</v>
          </cell>
          <cell r="AA163" t="str">
            <v>Heather Rothwell</v>
          </cell>
          <cell r="AB163" t="str">
            <v>Active</v>
          </cell>
        </row>
        <row r="164">
          <cell r="A164" t="str">
            <v>C-013121</v>
          </cell>
          <cell r="B164" t="str">
            <v>008763 - Discovery Museum re-roofing &amp; external fabric repairs.</v>
          </cell>
          <cell r="C164" t="str">
            <v>C-013121</v>
          </cell>
          <cell r="D164" t="str">
            <v>P-008763 / C-013121</v>
          </cell>
          <cell r="E164" t="str">
            <v>Discovery Museum re-roofing &amp; external fabric repairs.</v>
          </cell>
          <cell r="F164" t="str">
            <v>5. Other Agreements (including Call Offs)</v>
          </cell>
          <cell r="H164" t="str">
            <v>Services</v>
          </cell>
          <cell r="I164" t="str">
            <v>Property</v>
          </cell>
          <cell r="J164" t="str">
            <v>Consultancy</v>
          </cell>
          <cell r="K164" t="str">
            <v>Consultancy, professional advisory and training services</v>
          </cell>
          <cell r="L164">
            <v>45642</v>
          </cell>
          <cell r="M164">
            <v>46188</v>
          </cell>
          <cell r="N164">
            <v>18</v>
          </cell>
          <cell r="R164">
            <v>132960.85999999999</v>
          </cell>
          <cell r="S164">
            <v>88640.57</v>
          </cell>
          <cell r="T164" t="str">
            <v>0</v>
          </cell>
          <cell r="U164" t="str">
            <v>d) 9-18 months</v>
          </cell>
          <cell r="V164" t="str">
            <v>269913</v>
          </cell>
          <cell r="W164" t="str">
            <v>HOWARTH LTD</v>
          </cell>
          <cell r="X164" t="str">
            <v>SME</v>
          </cell>
          <cell r="Y164" t="str">
            <v>Private Sector</v>
          </cell>
          <cell r="Z164" t="str">
            <v>b) Invitation to Tender (Goods, Works &amp; Services, £100-181k)</v>
          </cell>
          <cell r="AA164" t="str">
            <v>Jack Marshall</v>
          </cell>
          <cell r="AB164" t="str">
            <v>Active</v>
          </cell>
        </row>
        <row r="165">
          <cell r="A165" t="str">
            <v>C-013210</v>
          </cell>
          <cell r="B165" t="str">
            <v>008780 - Parking Machine Parking Tickets</v>
          </cell>
          <cell r="C165" t="str">
            <v>C-013210</v>
          </cell>
          <cell r="D165" t="str">
            <v>P-008780 / C-013210</v>
          </cell>
          <cell r="E165" t="str">
            <v>Pay and Display Parking Machine Tickets</v>
          </cell>
          <cell r="F165" t="str">
            <v>5. Other Agreements (including Call Offs)</v>
          </cell>
          <cell r="H165" t="str">
            <v>Goods</v>
          </cell>
          <cell r="I165" t="str">
            <v>Parking</v>
          </cell>
          <cell r="J165" t="str">
            <v>Street &gt; Parking</v>
          </cell>
          <cell r="K165" t="str">
            <v>Parking</v>
          </cell>
          <cell r="L165">
            <v>45689</v>
          </cell>
          <cell r="M165">
            <v>46418</v>
          </cell>
          <cell r="N165">
            <v>24</v>
          </cell>
          <cell r="P165" t="str">
            <v>12</v>
          </cell>
          <cell r="R165">
            <v>50000</v>
          </cell>
          <cell r="S165">
            <v>25000</v>
          </cell>
          <cell r="T165" t="str">
            <v>0</v>
          </cell>
          <cell r="U165" t="str">
            <v>e) &gt;18 months</v>
          </cell>
          <cell r="V165" t="str">
            <v>291877</v>
          </cell>
          <cell r="W165" t="str">
            <v>Nagels UK Limited</v>
          </cell>
          <cell r="X165" t="str">
            <v>SME</v>
          </cell>
          <cell r="Y165" t="str">
            <v>Private Sector</v>
          </cell>
          <cell r="Z165" t="str">
            <v>a) Request for Quote</v>
          </cell>
          <cell r="AA165" t="str">
            <v>Janine Lancaster</v>
          </cell>
          <cell r="AB165" t="str">
            <v>Active</v>
          </cell>
        </row>
        <row r="166">
          <cell r="A166" t="str">
            <v>C-013193</v>
          </cell>
          <cell r="B166" t="str">
            <v>008785 - ATN Independent Governance Review</v>
          </cell>
          <cell r="C166" t="str">
            <v>C-013193</v>
          </cell>
          <cell r="D166" t="str">
            <v>P-008785 / C-013193</v>
          </cell>
          <cell r="E166" t="str">
            <v>008785 - ATN Independent Governance Review</v>
          </cell>
          <cell r="F166" t="str">
            <v>5. Other Agreements (including Call Offs)</v>
          </cell>
          <cell r="H166" t="str">
            <v>Services</v>
          </cell>
          <cell r="I166" t="str">
            <v>Democratic Services</v>
          </cell>
          <cell r="J166" t="str">
            <v>Consultancy &gt; Technical &amp; Feasibility</v>
          </cell>
          <cell r="K166" t="str">
            <v>Technical consultancy</v>
          </cell>
          <cell r="L166">
            <v>45597</v>
          </cell>
          <cell r="M166">
            <v>45808</v>
          </cell>
          <cell r="N166">
            <v>7</v>
          </cell>
          <cell r="R166">
            <v>34500</v>
          </cell>
          <cell r="S166">
            <v>59142.86</v>
          </cell>
          <cell r="T166" t="str">
            <v>0</v>
          </cell>
          <cell r="U166" t="str">
            <v>b) &lt;3 months</v>
          </cell>
          <cell r="V166" t="str">
            <v>320973</v>
          </cell>
          <cell r="W166" t="str">
            <v>CENTRE FOR GOVERNANCE AND SCRUTINY</v>
          </cell>
          <cell r="X166" t="str">
            <v>Public Sector/Not known</v>
          </cell>
          <cell r="Y166" t="str">
            <v>Not known</v>
          </cell>
          <cell r="Z166" t="str">
            <v>Negotiated Procedure Under Threshold</v>
          </cell>
          <cell r="AA166" t="str">
            <v>James Wood</v>
          </cell>
          <cell r="AB166" t="str">
            <v>Active</v>
          </cell>
        </row>
        <row r="167">
          <cell r="A167" t="str">
            <v>C-013289</v>
          </cell>
          <cell r="B167" t="str">
            <v>008853 - Microsoft Enrollment for Education Solutions (EES) Agreement (RM6098)</v>
          </cell>
          <cell r="C167" t="str">
            <v>C-013289</v>
          </cell>
          <cell r="D167" t="str">
            <v>P-008853 / C-013289</v>
          </cell>
          <cell r="E167" t="str">
            <v>008853 - Microsoft Enrollment for Education Solutions (EES) Agreement (RM6098)</v>
          </cell>
          <cell r="F167" t="str">
            <v>5. Other Agreements (including Call Offs)</v>
          </cell>
          <cell r="H167" t="str">
            <v>Services</v>
          </cell>
          <cell r="I167" t="str">
            <v>ICT</v>
          </cell>
          <cell r="J167" t="str">
            <v>ICT &gt; Software &gt; Commercial Off-The-Shelf</v>
          </cell>
          <cell r="K167" t="str">
            <v>ICT software</v>
          </cell>
          <cell r="L167">
            <v>45658</v>
          </cell>
          <cell r="M167">
            <v>46022</v>
          </cell>
          <cell r="N167">
            <v>12</v>
          </cell>
          <cell r="P167" t="str">
            <v>0</v>
          </cell>
          <cell r="R167">
            <v>79526.399999999994</v>
          </cell>
          <cell r="S167">
            <v>79526.399999999994</v>
          </cell>
          <cell r="T167" t="str">
            <v>0</v>
          </cell>
          <cell r="U167" t="str">
            <v>d) 9-18 months</v>
          </cell>
          <cell r="V167" t="str">
            <v>025686</v>
          </cell>
          <cell r="W167" t="str">
            <v>SOFTCAT PLC</v>
          </cell>
          <cell r="X167" t="str">
            <v>Not SME</v>
          </cell>
          <cell r="Y167" t="str">
            <v>Private Sector</v>
          </cell>
          <cell r="Z167" t="str">
            <v>National Framework</v>
          </cell>
          <cell r="AA167" t="str">
            <v>James Wood</v>
          </cell>
          <cell r="AB167" t="str">
            <v>Active</v>
          </cell>
        </row>
        <row r="168">
          <cell r="A168" t="str">
            <v>C-013361</v>
          </cell>
          <cell r="B168" t="str">
            <v>008859 - (YPO 1126) Microsoft Teams Telephony Deployment, Migration and Support</v>
          </cell>
          <cell r="C168" t="str">
            <v>C-013361</v>
          </cell>
          <cell r="D168" t="str">
            <v>P-008859 / C-013361</v>
          </cell>
          <cell r="E168" t="str">
            <v>008859 - (YPO 1126) Microsoft Teams Telephony Deployment, Migration and Support Services</v>
          </cell>
          <cell r="F168" t="str">
            <v>5. Other Agreements (including Call Offs)</v>
          </cell>
          <cell r="H168" t="str">
            <v>Services</v>
          </cell>
          <cell r="I168" t="str">
            <v>ICT</v>
          </cell>
          <cell r="J168" t="str">
            <v>ICT &gt; Software &gt; Commercial Off-The-Shelf</v>
          </cell>
          <cell r="K168" t="str">
            <v>ICT software</v>
          </cell>
          <cell r="L168">
            <v>45658</v>
          </cell>
          <cell r="M168">
            <v>46022</v>
          </cell>
          <cell r="N168">
            <v>12</v>
          </cell>
          <cell r="R168">
            <v>229960.71</v>
          </cell>
          <cell r="S168">
            <v>229960.71</v>
          </cell>
          <cell r="T168" t="str">
            <v>0</v>
          </cell>
          <cell r="U168" t="str">
            <v>d) 9-18 months</v>
          </cell>
          <cell r="V168" t="str">
            <v>228289</v>
          </cell>
          <cell r="W168" t="str">
            <v>ASPIRE TECHNOLOGY SOLUTIONS LTD</v>
          </cell>
          <cell r="X168" t="str">
            <v>SME</v>
          </cell>
          <cell r="Y168" t="str">
            <v>Private Sector</v>
          </cell>
          <cell r="Z168" t="str">
            <v>National Framework</v>
          </cell>
          <cell r="AA168" t="str">
            <v>James Wood</v>
          </cell>
          <cell r="AB168" t="str">
            <v>Active</v>
          </cell>
        </row>
        <row r="169">
          <cell r="A169" t="str">
            <v>C-013318</v>
          </cell>
          <cell r="B169" t="str">
            <v>008863 - Active inclusion database development work</v>
          </cell>
          <cell r="C169" t="str">
            <v>C-013318</v>
          </cell>
          <cell r="D169" t="str">
            <v>P-008863 / C-013318</v>
          </cell>
          <cell r="E169" t="str">
            <v>Additional development required for the existing Gateway system with CDP Soft Ltd</v>
          </cell>
          <cell r="F169" t="str">
            <v>5. Other Agreements (including Call Offs)</v>
          </cell>
          <cell r="H169" t="str">
            <v>Services</v>
          </cell>
          <cell r="I169" t="str">
            <v>Housing</v>
          </cell>
          <cell r="J169" t="str">
            <v>ICT &gt; Software</v>
          </cell>
          <cell r="K169" t="str">
            <v>ICT software</v>
          </cell>
          <cell r="L169">
            <v>45614</v>
          </cell>
          <cell r="M169">
            <v>46568</v>
          </cell>
          <cell r="N169">
            <v>31</v>
          </cell>
          <cell r="R169">
            <v>25489</v>
          </cell>
          <cell r="S169">
            <v>9866.7099999999991</v>
          </cell>
          <cell r="T169" t="str">
            <v>0</v>
          </cell>
          <cell r="U169" t="str">
            <v>e) &gt;18 months</v>
          </cell>
          <cell r="V169" t="str">
            <v>168725</v>
          </cell>
          <cell r="W169" t="str">
            <v>CDPSOFT LTD</v>
          </cell>
          <cell r="X169" t="str">
            <v>SME</v>
          </cell>
          <cell r="Y169" t="str">
            <v>Private Sector</v>
          </cell>
          <cell r="Z169" t="str">
            <v>Negotiated Procedure Under Threshold</v>
          </cell>
          <cell r="AA169" t="str">
            <v>Janine Lancaster</v>
          </cell>
          <cell r="AB169" t="str">
            <v>Active</v>
          </cell>
        </row>
        <row r="170">
          <cell r="A170" t="str">
            <v>C-013261</v>
          </cell>
          <cell r="B170" t="str">
            <v>008866 - ATN - SAP Large Enterprise Software Support and Maintenance</v>
          </cell>
          <cell r="C170" t="str">
            <v>C-013261</v>
          </cell>
          <cell r="D170" t="str">
            <v>P-008866 / C-013261</v>
          </cell>
          <cell r="E170" t="str">
            <v>This is for NCC's SAP Large Enterprise Software for our 2025 support and maintenance.</v>
          </cell>
          <cell r="F170" t="str">
            <v>5. Other Agreements (including Call Offs)</v>
          </cell>
          <cell r="H170" t="str">
            <v>Services</v>
          </cell>
          <cell r="I170" t="str">
            <v>ICT</v>
          </cell>
          <cell r="J170" t="str">
            <v>ICT &gt; Services &gt; Maintenance &amp; Support</v>
          </cell>
          <cell r="K170" t="str">
            <v>ICT services</v>
          </cell>
          <cell r="L170">
            <v>45292</v>
          </cell>
          <cell r="M170">
            <v>46022</v>
          </cell>
          <cell r="N170">
            <v>24</v>
          </cell>
          <cell r="O170">
            <v>45900</v>
          </cell>
          <cell r="P170" t="str">
            <v>None</v>
          </cell>
          <cell r="R170">
            <v>76500</v>
          </cell>
          <cell r="S170">
            <v>38250</v>
          </cell>
          <cell r="T170" t="str">
            <v>0</v>
          </cell>
          <cell r="U170" t="str">
            <v>d) 9-18 months</v>
          </cell>
          <cell r="V170" t="str">
            <v>067252</v>
          </cell>
          <cell r="W170" t="str">
            <v>SAP UK LIMITED</v>
          </cell>
          <cell r="X170" t="str">
            <v>Not SME</v>
          </cell>
          <cell r="Y170" t="str">
            <v>Private Sector</v>
          </cell>
          <cell r="Z170" t="str">
            <v>Negotiated Procedure Under Threshold</v>
          </cell>
          <cell r="AA170" t="str">
            <v>Sophie Hendry</v>
          </cell>
          <cell r="AB170" t="str">
            <v>Active</v>
          </cell>
        </row>
        <row r="171">
          <cell r="A171" t="str">
            <v>C-013305</v>
          </cell>
          <cell r="B171" t="str">
            <v>008908 Westgate Multi-Storey Windows and Doors</v>
          </cell>
          <cell r="C171" t="str">
            <v>C-013305</v>
          </cell>
          <cell r="D171" t="str">
            <v>P-008908 / C-013305</v>
          </cell>
          <cell r="E171" t="str">
            <v>Newcastle City Council is looking for a sub-contractor to replace a number of aluminium windows and external doors to the 3no. Multi Storey Blocks in Westgate as part of the refurbishment works for the building.</v>
          </cell>
          <cell r="F171" t="str">
            <v>5. Other Agreements (including Call Offs)</v>
          </cell>
          <cell r="H171" t="str">
            <v>Works</v>
          </cell>
          <cell r="I171" t="str">
            <v>Building and Commercial Enterprise</v>
          </cell>
          <cell r="J171" t="str">
            <v>Works &gt; Buildings</v>
          </cell>
          <cell r="K171" t="str">
            <v>Building construction works, repairs and maintenance - residential and housing</v>
          </cell>
          <cell r="L171">
            <v>45691</v>
          </cell>
          <cell r="M171">
            <v>45747</v>
          </cell>
          <cell r="N171">
            <v>2</v>
          </cell>
          <cell r="R171">
            <v>57065.84</v>
          </cell>
          <cell r="S171">
            <v>342395.04</v>
          </cell>
          <cell r="T171" t="str">
            <v>0</v>
          </cell>
          <cell r="U171" t="str">
            <v>b) &lt;3 months</v>
          </cell>
          <cell r="V171" t="str">
            <v>178680</v>
          </cell>
          <cell r="W171" t="str">
            <v>JC MAINTENANCE SERVICES LTD</v>
          </cell>
          <cell r="X171" t="str">
            <v>SME</v>
          </cell>
          <cell r="Y171" t="str">
            <v>Private Sector</v>
          </cell>
          <cell r="Z171" t="str">
            <v>Quick Quote</v>
          </cell>
          <cell r="AA171" t="str">
            <v>Kathryn Gowland</v>
          </cell>
          <cell r="AB171" t="str">
            <v>Active</v>
          </cell>
        </row>
        <row r="172">
          <cell r="A172" t="str">
            <v>C-013321</v>
          </cell>
          <cell r="B172" t="str">
            <v>008917 - ATN Catering Disposables</v>
          </cell>
          <cell r="C172" t="str">
            <v>C-013321</v>
          </cell>
          <cell r="D172" t="str">
            <v>P-008917 / C-013321</v>
          </cell>
          <cell r="E172" t="str">
            <v>catering disposables</v>
          </cell>
          <cell r="F172" t="str">
            <v>5. Other Agreements (including Call Offs)</v>
          </cell>
          <cell r="H172" t="str">
            <v>Goods</v>
          </cell>
          <cell r="I172" t="str">
            <v>Facilities Services and Civic Management</v>
          </cell>
          <cell r="J172" t="str">
            <v>Catering &gt; Food &amp; Beverages</v>
          </cell>
          <cell r="K172" t="str">
            <v>Catering and banqueting</v>
          </cell>
          <cell r="L172">
            <v>45748</v>
          </cell>
          <cell r="M172">
            <v>46265</v>
          </cell>
          <cell r="N172">
            <v>17</v>
          </cell>
          <cell r="R172">
            <v>95000</v>
          </cell>
          <cell r="S172">
            <v>67058.820000000007</v>
          </cell>
          <cell r="T172" t="str">
            <v>0</v>
          </cell>
          <cell r="U172" t="str">
            <v>d) 9-18 months</v>
          </cell>
          <cell r="V172" t="str">
            <v>003454</v>
          </cell>
          <cell r="W172" t="str">
            <v>ALLIANCE DISPOSABLES LTD</v>
          </cell>
          <cell r="X172" t="str">
            <v>Not SME</v>
          </cell>
          <cell r="Y172" t="str">
            <v>Private Sector</v>
          </cell>
          <cell r="Z172" t="str">
            <v>Negotiated Procedure Under Threshold</v>
          </cell>
          <cell r="AA172" t="str">
            <v>Janine Lancaster</v>
          </cell>
          <cell r="AB172" t="str">
            <v>Active</v>
          </cell>
        </row>
        <row r="173">
          <cell r="A173" t="str">
            <v>C-013325</v>
          </cell>
          <cell r="B173" t="str">
            <v>008918 - ATN Light Catering Equipment</v>
          </cell>
          <cell r="C173" t="str">
            <v>C-013325</v>
          </cell>
          <cell r="D173" t="str">
            <v>P-008918 / C-013325</v>
          </cell>
          <cell r="E173" t="str">
            <v>ATN Light Catering Equipment</v>
          </cell>
          <cell r="F173" t="str">
            <v>5. Other Agreements (including Call Offs)</v>
          </cell>
          <cell r="H173" t="str">
            <v>Goods</v>
          </cell>
          <cell r="I173" t="str">
            <v>Facilities Services and Civic Management</v>
          </cell>
          <cell r="J173" t="str">
            <v>Catering &gt; Food &amp; Beverages</v>
          </cell>
          <cell r="K173" t="str">
            <v>Catering and banqueting</v>
          </cell>
          <cell r="L173">
            <v>45839</v>
          </cell>
          <cell r="M173">
            <v>46265</v>
          </cell>
          <cell r="N173">
            <v>14</v>
          </cell>
          <cell r="R173">
            <v>55000</v>
          </cell>
          <cell r="S173">
            <v>47142.86</v>
          </cell>
          <cell r="T173" t="str">
            <v>0</v>
          </cell>
          <cell r="U173" t="str">
            <v>d) 9-18 months</v>
          </cell>
          <cell r="V173" t="str">
            <v>869376</v>
          </cell>
          <cell r="W173" t="str">
            <v>WV HOWE LTD</v>
          </cell>
          <cell r="X173" t="str">
            <v>SME</v>
          </cell>
          <cell r="Y173" t="str">
            <v>Private Sector</v>
          </cell>
          <cell r="Z173" t="str">
            <v>Negotiated Procedure Under Threshold</v>
          </cell>
          <cell r="AA173" t="str">
            <v>Janine Lancaster</v>
          </cell>
          <cell r="AB173" t="str">
            <v>Active</v>
          </cell>
        </row>
        <row r="174">
          <cell r="A174" t="str">
            <v>C-013323</v>
          </cell>
          <cell r="B174" t="str">
            <v>008919 - Drainage Modelling Software Subscription ATN</v>
          </cell>
          <cell r="C174" t="str">
            <v>C-013323</v>
          </cell>
          <cell r="D174" t="str">
            <v>P-008919 / C-013323</v>
          </cell>
          <cell r="E174" t="str">
            <v>Subscription renewal for an essential NCC product, necessary for Flood risk management work in hydraulic modelling</v>
          </cell>
          <cell r="F174" t="str">
            <v>5. Other Agreements (including Call Offs)</v>
          </cell>
          <cell r="H174" t="str">
            <v>Services</v>
          </cell>
          <cell r="I174" t="str">
            <v>ICT</v>
          </cell>
          <cell r="J174" t="str">
            <v>ICT &gt; Software &gt; Customised &amp; Bespoke</v>
          </cell>
          <cell r="K174" t="str">
            <v>ICT software</v>
          </cell>
          <cell r="L174">
            <v>45696</v>
          </cell>
          <cell r="M174">
            <v>46790</v>
          </cell>
          <cell r="N174">
            <v>36</v>
          </cell>
          <cell r="O174">
            <v>46661</v>
          </cell>
          <cell r="P174" t="str">
            <v>None</v>
          </cell>
          <cell r="R174">
            <v>45774</v>
          </cell>
          <cell r="S174">
            <v>15258</v>
          </cell>
          <cell r="T174" t="str">
            <v>0</v>
          </cell>
          <cell r="U174" t="str">
            <v>e) &gt;18 months</v>
          </cell>
          <cell r="V174" t="str">
            <v>336074</v>
          </cell>
          <cell r="W174" t="str">
            <v>ARKANCE UK LTD</v>
          </cell>
          <cell r="X174" t="str">
            <v>SME</v>
          </cell>
          <cell r="Y174" t="str">
            <v>Private Sector</v>
          </cell>
          <cell r="Z174" t="str">
            <v>Negotiated Procedure Under Threshold</v>
          </cell>
          <cell r="AA174" t="str">
            <v>Sophie Hendry</v>
          </cell>
          <cell r="AB174" t="str">
            <v>Active</v>
          </cell>
        </row>
        <row r="175">
          <cell r="A175" t="str">
            <v>C-013370</v>
          </cell>
          <cell r="B175" t="str">
            <v>008970 - ATN Kenton Academy - Equipment Replacement (PFI)</v>
          </cell>
          <cell r="C175" t="str">
            <v>C-013370</v>
          </cell>
          <cell r="D175" t="str">
            <v>P-008970 / C-013370</v>
          </cell>
          <cell r="E175" t="str">
            <v>ATN Kenton Academy - Equipment Replacement (PFI)</v>
          </cell>
          <cell r="F175" t="str">
            <v>5. Other Agreements (including Call Offs)</v>
          </cell>
          <cell r="H175" t="str">
            <v>Goods</v>
          </cell>
          <cell r="I175" t="str">
            <v>Facilities Services and Civic Management</v>
          </cell>
          <cell r="J175" t="str">
            <v>Catering &gt; Equipment &amp; Utensils &gt; Domestic kitchenware and kitchen supplies</v>
          </cell>
          <cell r="K175" t="str">
            <v>Catering and banqueting</v>
          </cell>
          <cell r="L175">
            <v>45721</v>
          </cell>
          <cell r="M175">
            <v>45782</v>
          </cell>
          <cell r="N175">
            <v>2</v>
          </cell>
          <cell r="Q175" t="str">
            <v>One-Off</v>
          </cell>
          <cell r="R175">
            <v>31000</v>
          </cell>
          <cell r="S175">
            <v>186000</v>
          </cell>
          <cell r="T175" t="str">
            <v>0</v>
          </cell>
          <cell r="U175" t="str">
            <v>b) &lt;3 months</v>
          </cell>
          <cell r="V175" t="str">
            <v>066513</v>
          </cell>
          <cell r="W175" t="str">
            <v>SIGMA CATERING EQUIPMENT LTD</v>
          </cell>
          <cell r="X175" t="str">
            <v>SME</v>
          </cell>
          <cell r="Y175" t="str">
            <v>Private Sector</v>
          </cell>
          <cell r="Z175" t="str">
            <v>Negotiated Procedure Under Threshold</v>
          </cell>
          <cell r="AA175" t="str">
            <v>Janine Lancaster</v>
          </cell>
          <cell r="AB175" t="str">
            <v>Active</v>
          </cell>
        </row>
        <row r="176">
          <cell r="A176" t="str">
            <v>C-013326</v>
          </cell>
          <cell r="B176" t="str">
            <v>1 x Peugeot E-Rifter</v>
          </cell>
          <cell r="C176" t="str">
            <v>C-013326</v>
          </cell>
          <cell r="E176" t="str">
            <v>UN24275</v>
          </cell>
          <cell r="F176" t="str">
            <v>5. Other Agreements (including Call Offs)</v>
          </cell>
          <cell r="G176" t="str">
            <v>TPPLHCCOP03 - Passenger Cars, Light and Medium Commercial Vehicles up to 12.5t G</v>
          </cell>
          <cell r="H176" t="str">
            <v>Goods</v>
          </cell>
          <cell r="L176">
            <v>45695</v>
          </cell>
          <cell r="M176">
            <v>45744</v>
          </cell>
          <cell r="N176">
            <v>2</v>
          </cell>
          <cell r="R176">
            <v>24898.33</v>
          </cell>
          <cell r="S176">
            <v>149389.98000000001</v>
          </cell>
          <cell r="T176" t="str">
            <v>0</v>
          </cell>
          <cell r="U176" t="str">
            <v>b) &lt;3 months</v>
          </cell>
          <cell r="V176" t="str">
            <v>235280</v>
          </cell>
          <cell r="W176" t="str">
            <v>Motus Group PENTAGON CORPORATE FLEET</v>
          </cell>
          <cell r="X176" t="str">
            <v>Not SME</v>
          </cell>
          <cell r="Y176" t="str">
            <v>Private Sector</v>
          </cell>
          <cell r="Z176" t="str">
            <v>National Framework</v>
          </cell>
          <cell r="AA176" t="str">
            <v>Kathryn Gowland</v>
          </cell>
          <cell r="AB176" t="str">
            <v>Active</v>
          </cell>
        </row>
        <row r="177">
          <cell r="A177" t="str">
            <v>C-012908</v>
          </cell>
          <cell r="B177" t="str">
            <v>5 -Year Repair, Service and Maintenance Contract</v>
          </cell>
          <cell r="C177" t="str">
            <v>C-012908</v>
          </cell>
          <cell r="E177" t="str">
            <v>5 -Year Repair, Service and Maintenance Contract</v>
          </cell>
          <cell r="F177" t="str">
            <v>5. Other Agreements (including Call Offs)</v>
          </cell>
          <cell r="G177" t="str">
            <v>NEPO408 - Lifts, Escalator &amp; Related Equipment, Maintenance, Repair &amp; Refurb</v>
          </cell>
          <cell r="H177" t="str">
            <v>Services</v>
          </cell>
          <cell r="I177" t="str">
            <v>Resources</v>
          </cell>
          <cell r="J177" t="str">
            <v>Facilities &gt; Lifts</v>
          </cell>
          <cell r="K177" t="str">
            <v>Escalator installations and maintenance services</v>
          </cell>
          <cell r="L177">
            <v>44652</v>
          </cell>
          <cell r="M177">
            <v>46478</v>
          </cell>
          <cell r="N177">
            <v>60</v>
          </cell>
          <cell r="P177" t="str">
            <v>12</v>
          </cell>
          <cell r="R177">
            <v>2000000</v>
          </cell>
          <cell r="S177">
            <v>400000</v>
          </cell>
          <cell r="T177" t="str">
            <v>0</v>
          </cell>
          <cell r="U177" t="str">
            <v>e) &gt;18 months</v>
          </cell>
          <cell r="V177" t="str">
            <v>306501</v>
          </cell>
          <cell r="W177" t="str">
            <v>RJ Lift Service Ltd</v>
          </cell>
          <cell r="X177" t="str">
            <v>SME</v>
          </cell>
          <cell r="Y177" t="str">
            <v>Private Sector</v>
          </cell>
          <cell r="Z177" t="str">
            <v>National Framework</v>
          </cell>
          <cell r="AA177" t="str">
            <v>Simon Holloway</v>
          </cell>
          <cell r="AB177" t="str">
            <v>Active</v>
          </cell>
        </row>
        <row r="178">
          <cell r="A178" t="str">
            <v>C-011327</v>
          </cell>
          <cell r="B178" t="str">
            <v>6457 Cross-Service Information Management System with Integrated Mapping (CMIS)</v>
          </cell>
          <cell r="C178" t="str">
            <v>C-011327</v>
          </cell>
          <cell r="D178" t="str">
            <v>P-006457 / C-011327</v>
          </cell>
          <cell r="E178" t="str">
            <v>see folder</v>
          </cell>
          <cell r="F178" t="str">
            <v>4. Framework Supplier</v>
          </cell>
          <cell r="G178" t="str">
            <v>005289 - IDOX Suite and eDMS Support and Maintenance 2016/17</v>
          </cell>
          <cell r="H178" t="str">
            <v>Services</v>
          </cell>
          <cell r="I178" t="str">
            <v>ICT</v>
          </cell>
          <cell r="J178" t="str">
            <v>ICT &gt; Software</v>
          </cell>
          <cell r="K178" t="str">
            <v>ICT software</v>
          </cell>
          <cell r="L178">
            <v>43699</v>
          </cell>
          <cell r="M178">
            <v>46255</v>
          </cell>
          <cell r="N178">
            <v>84</v>
          </cell>
          <cell r="O178">
            <v>46113</v>
          </cell>
          <cell r="P178" t="str">
            <v>2 x 36 months + 1 x 12</v>
          </cell>
          <cell r="R178">
            <v>1500000</v>
          </cell>
          <cell r="S178">
            <v>214285.71</v>
          </cell>
          <cell r="T178" t="str">
            <v>0</v>
          </cell>
          <cell r="U178" t="str">
            <v>d) 9-18 months</v>
          </cell>
          <cell r="V178" t="str">
            <v>275136</v>
          </cell>
          <cell r="W178" t="str">
            <v>Tascomi Ltd</v>
          </cell>
          <cell r="X178" t="str">
            <v>SME</v>
          </cell>
          <cell r="Y178" t="str">
            <v>Private Sector</v>
          </cell>
          <cell r="Z178" t="str">
            <v>e) EU Tender Open Procedure over Threshold</v>
          </cell>
          <cell r="AA178" t="str">
            <v>Heather Rothwell</v>
          </cell>
          <cell r="AB178" t="str">
            <v>Active</v>
          </cell>
        </row>
        <row r="179">
          <cell r="A179" t="str">
            <v>C-012034</v>
          </cell>
          <cell r="B179" t="str">
            <v>7406 - Dark Fibre Hardware RM6068 Lot 2 Call Off</v>
          </cell>
          <cell r="C179" t="str">
            <v>C-012034</v>
          </cell>
          <cell r="D179" t="str">
            <v>P-007406 / C-012034</v>
          </cell>
          <cell r="E179" t="str">
            <v>This Further Competition was conducted under the CCS Technology Products and Associated Services Framework Agreement (reference RM6068) Lot 2 Hardware and Associated Services</v>
          </cell>
          <cell r="F179" t="str">
            <v>5. Other Agreements (including Call Offs)</v>
          </cell>
          <cell r="H179" t="str">
            <v>Goods</v>
          </cell>
          <cell r="I179" t="str">
            <v>ICT</v>
          </cell>
          <cell r="J179" t="str">
            <v>ICT &gt; Hardware</v>
          </cell>
          <cell r="K179" t="str">
            <v>ICT hardware</v>
          </cell>
          <cell r="L179">
            <v>44347</v>
          </cell>
          <cell r="M179">
            <v>46173</v>
          </cell>
          <cell r="N179">
            <v>60</v>
          </cell>
          <cell r="R179">
            <v>650000</v>
          </cell>
          <cell r="S179">
            <v>130000</v>
          </cell>
          <cell r="T179" t="str">
            <v>0</v>
          </cell>
          <cell r="U179" t="str">
            <v>d) 9-18 months</v>
          </cell>
          <cell r="V179" t="str">
            <v>056278</v>
          </cell>
          <cell r="W179" t="str">
            <v>SCC (COMPQ)</v>
          </cell>
          <cell r="X179" t="str">
            <v>Not SME</v>
          </cell>
          <cell r="Y179" t="str">
            <v>Private Sector</v>
          </cell>
          <cell r="Z179" t="str">
            <v>National Framework</v>
          </cell>
          <cell r="AA179" t="str">
            <v>James Wood</v>
          </cell>
          <cell r="AB179" t="str">
            <v>Active</v>
          </cell>
        </row>
        <row r="180">
          <cell r="A180" t="str">
            <v>C-012906</v>
          </cell>
          <cell r="B180" t="str">
            <v>Ad-Hoc Highways Traffic Management</v>
          </cell>
          <cell r="C180" t="str">
            <v>C-012906</v>
          </cell>
          <cell r="E180" t="str">
            <v>Lot 2 - Ad-Hoc Highways Traffic Management</v>
          </cell>
          <cell r="F180" t="str">
            <v>5. Other Agreements (including Call Offs)</v>
          </cell>
          <cell r="G180" t="str">
            <v>NEPO225 - Traffic Management Services</v>
          </cell>
          <cell r="H180" t="str">
            <v>Services</v>
          </cell>
          <cell r="I180" t="str">
            <v>Operations</v>
          </cell>
          <cell r="J180" t="str">
            <v>Street &gt; Traffic Control</v>
          </cell>
          <cell r="K180" t="str">
            <v>Traffic management</v>
          </cell>
          <cell r="L180">
            <v>45413</v>
          </cell>
          <cell r="M180">
            <v>46142</v>
          </cell>
          <cell r="N180">
            <v>24</v>
          </cell>
          <cell r="O180">
            <v>45991</v>
          </cell>
          <cell r="P180" t="str">
            <v>12</v>
          </cell>
          <cell r="R180">
            <v>1000000</v>
          </cell>
          <cell r="S180">
            <v>500000</v>
          </cell>
          <cell r="T180" t="str">
            <v>0</v>
          </cell>
          <cell r="U180" t="str">
            <v>d) 9-18 months</v>
          </cell>
          <cell r="V180" t="str">
            <v>264364</v>
          </cell>
          <cell r="W180" t="str">
            <v>TOTAL RESOURCES UK LTD</v>
          </cell>
          <cell r="X180" t="str">
            <v>SME</v>
          </cell>
          <cell r="Y180" t="str">
            <v>Private Sector</v>
          </cell>
          <cell r="Z180" t="str">
            <v>National Framework</v>
          </cell>
          <cell r="AA180" t="str">
            <v>Simon Holloway</v>
          </cell>
          <cell r="AB180" t="str">
            <v>Active</v>
          </cell>
        </row>
        <row r="181">
          <cell r="A181" t="str">
            <v>C-012365</v>
          </cell>
          <cell r="B181" t="str">
            <v>Adult Learning Management Information System</v>
          </cell>
          <cell r="C181" t="str">
            <v>C-012365</v>
          </cell>
          <cell r="D181" t="str">
            <v>P-008064 / C-012365</v>
          </cell>
          <cell r="E181" t="str">
            <v>Adult Learning Management Information System</v>
          </cell>
          <cell r="F181" t="str">
            <v>5. Other Agreements (including Call Offs)</v>
          </cell>
          <cell r="H181" t="str">
            <v>Services</v>
          </cell>
          <cell r="I181" t="str">
            <v>ICT</v>
          </cell>
          <cell r="J181" t="str">
            <v>ICT &gt; Software &gt; Commercial Off-The-Shelf</v>
          </cell>
          <cell r="K181" t="str">
            <v>ICT software</v>
          </cell>
          <cell r="L181">
            <v>45597</v>
          </cell>
          <cell r="M181">
            <v>47423</v>
          </cell>
          <cell r="N181">
            <v>60</v>
          </cell>
          <cell r="R181">
            <v>206937.03</v>
          </cell>
          <cell r="S181">
            <v>41387.410000000003</v>
          </cell>
          <cell r="T181" t="str">
            <v>0</v>
          </cell>
          <cell r="U181" t="str">
            <v>e) &gt;18 months</v>
          </cell>
          <cell r="V181" t="str">
            <v>305665</v>
          </cell>
          <cell r="W181" t="str">
            <v>EDUCATION SOFTWARE SOLUTIONS</v>
          </cell>
          <cell r="X181" t="str">
            <v>Not SME</v>
          </cell>
          <cell r="Y181" t="str">
            <v>Private Sector</v>
          </cell>
          <cell r="Z181" t="str">
            <v>e) EU Tender Open Procedure over Threshold</v>
          </cell>
          <cell r="AA181" t="str">
            <v>James Wood</v>
          </cell>
          <cell r="AB181" t="str">
            <v>Active</v>
          </cell>
        </row>
        <row r="182">
          <cell r="A182" t="str">
            <v>C-012649</v>
          </cell>
          <cell r="B182" t="str">
            <v>Appointeeship and Deputyship Cloud Migration</v>
          </cell>
          <cell r="C182" t="str">
            <v>C-012649</v>
          </cell>
          <cell r="D182" t="str">
            <v>P-008115 / C-012649</v>
          </cell>
          <cell r="E182" t="str">
            <v>The current contract has expired, the system which is currently being used will be unsupported from March 2023, the system must be migrated to the cloud to allow this to still be utilised.</v>
          </cell>
          <cell r="F182" t="str">
            <v>5. Other Agreements (including Call Offs)</v>
          </cell>
          <cell r="H182" t="str">
            <v>Services</v>
          </cell>
          <cell r="I182" t="str">
            <v>ICT</v>
          </cell>
          <cell r="J182" t="str">
            <v>ICT &gt; Services &gt; Maintenance &amp; Support</v>
          </cell>
          <cell r="K182" t="str">
            <v>ICT services</v>
          </cell>
          <cell r="L182">
            <v>45047</v>
          </cell>
          <cell r="M182">
            <v>46142</v>
          </cell>
          <cell r="N182">
            <v>36</v>
          </cell>
          <cell r="R182">
            <v>50000</v>
          </cell>
          <cell r="S182">
            <v>16666.669999999998</v>
          </cell>
          <cell r="T182" t="str">
            <v>0</v>
          </cell>
          <cell r="U182" t="str">
            <v>d) 9-18 months</v>
          </cell>
          <cell r="V182" t="str">
            <v>239297</v>
          </cell>
          <cell r="W182" t="str">
            <v>TROJAN CONSULTANTS LTD</v>
          </cell>
          <cell r="X182" t="str">
            <v>SME</v>
          </cell>
          <cell r="Y182" t="str">
            <v>Private Sector</v>
          </cell>
          <cell r="Z182" t="str">
            <v>Negotiated Procedure Under Threshold</v>
          </cell>
          <cell r="AA182" t="str">
            <v>Jack Marshall</v>
          </cell>
          <cell r="AB182" t="str">
            <v>Active</v>
          </cell>
        </row>
        <row r="183">
          <cell r="A183" t="str">
            <v>C-013052</v>
          </cell>
          <cell r="B183" t="str">
            <v>Asbestos Removal Rhodar Ltd</v>
          </cell>
          <cell r="C183" t="str">
            <v>C-013052</v>
          </cell>
          <cell r="E183" t="str">
            <v>Asbestos Removal</v>
          </cell>
          <cell r="F183" t="str">
            <v>4. Framework Supplier</v>
          </cell>
          <cell r="G183" t="str">
            <v>NEPO 234 Asbestos Removal Works</v>
          </cell>
          <cell r="I183" t="str">
            <v>Resources</v>
          </cell>
          <cell r="J183" t="str">
            <v>Works &gt; Buildings &gt; Asbestos Removal</v>
          </cell>
          <cell r="K183" t="str">
            <v>Asbestos removal services</v>
          </cell>
          <cell r="L183">
            <v>45386</v>
          </cell>
          <cell r="M183">
            <v>45932</v>
          </cell>
          <cell r="N183">
            <v>18</v>
          </cell>
          <cell r="S183">
            <v>0</v>
          </cell>
          <cell r="T183" t="str">
            <v>0</v>
          </cell>
          <cell r="U183" t="str">
            <v>c) 3-9 months</v>
          </cell>
          <cell r="V183" t="str">
            <v>247908</v>
          </cell>
          <cell r="W183" t="str">
            <v>RHODAR LTD</v>
          </cell>
          <cell r="X183" t="str">
            <v>SME</v>
          </cell>
          <cell r="Y183" t="str">
            <v>Private Sector</v>
          </cell>
          <cell r="Z183" t="str">
            <v>National Framework</v>
          </cell>
          <cell r="AA183" t="str">
            <v>Simon Holloway</v>
          </cell>
          <cell r="AB183" t="str">
            <v>Active</v>
          </cell>
        </row>
        <row r="184">
          <cell r="A184" t="str">
            <v>C-013178</v>
          </cell>
          <cell r="B184" t="str">
            <v>Ash Sundry Debt System Upgrade</v>
          </cell>
          <cell r="C184" t="str">
            <v>C-013178</v>
          </cell>
          <cell r="D184" t="str">
            <v>P-008822 / C-013178</v>
          </cell>
          <cell r="E184" t="str">
            <v>Ash / Aspien sundry debt system upgrade + Annual maintenance</v>
          </cell>
          <cell r="F184" t="str">
            <v>5. Other Agreements (including Call Offs)</v>
          </cell>
          <cell r="H184" t="str">
            <v>Services</v>
          </cell>
          <cell r="I184" t="str">
            <v>ICT</v>
          </cell>
          <cell r="J184" t="str">
            <v>ICT</v>
          </cell>
          <cell r="K184" t="str">
            <v>ICT services</v>
          </cell>
          <cell r="L184">
            <v>45566</v>
          </cell>
          <cell r="M184">
            <v>45930</v>
          </cell>
          <cell r="N184">
            <v>12</v>
          </cell>
          <cell r="O184">
            <v>45778</v>
          </cell>
          <cell r="P184" t="str">
            <v>12</v>
          </cell>
          <cell r="R184">
            <v>94000</v>
          </cell>
          <cell r="S184">
            <v>94000</v>
          </cell>
          <cell r="T184" t="str">
            <v>0</v>
          </cell>
          <cell r="U184" t="str">
            <v>c) 3-9 months</v>
          </cell>
          <cell r="V184" t="str">
            <v>127347</v>
          </cell>
          <cell r="W184" t="str">
            <v>ASH INFORMATION SYSTEMS LTD</v>
          </cell>
          <cell r="X184" t="str">
            <v>SME</v>
          </cell>
          <cell r="Y184" t="str">
            <v>Private Sector</v>
          </cell>
          <cell r="Z184" t="str">
            <v>National Framework</v>
          </cell>
          <cell r="AA184" t="str">
            <v>Heather Rothwell</v>
          </cell>
          <cell r="AB184" t="str">
            <v>Active</v>
          </cell>
        </row>
        <row r="185">
          <cell r="A185" t="str">
            <v>C-012955</v>
          </cell>
          <cell r="B185" t="str">
            <v>ATN - CashFac</v>
          </cell>
          <cell r="C185" t="str">
            <v>C-012955</v>
          </cell>
          <cell r="D185" t="str">
            <v>P-008463 / C-012955</v>
          </cell>
          <cell r="E185" t="str">
            <v>We currently use a system called CashFac which is a system that holds individual virtual bank accounts for each of our appointee/deputies, this was set up with Lloyds who our main bank account is with, CashFac were a third-party company used by Lloyds.</v>
          </cell>
          <cell r="F185" t="str">
            <v>5. Other Agreements (including Call Offs)</v>
          </cell>
          <cell r="H185" t="str">
            <v>Services</v>
          </cell>
          <cell r="I185" t="str">
            <v>Adult Social Care</v>
          </cell>
          <cell r="J185" t="str">
            <v>Adult &gt; Not Elsewhere Classified</v>
          </cell>
          <cell r="K185" t="str">
            <v>Financial inclusion services</v>
          </cell>
          <cell r="L185">
            <v>45473</v>
          </cell>
          <cell r="M185">
            <v>46567</v>
          </cell>
          <cell r="N185">
            <v>36</v>
          </cell>
          <cell r="R185">
            <v>117127</v>
          </cell>
          <cell r="S185">
            <v>39042.33</v>
          </cell>
          <cell r="T185" t="str">
            <v>0</v>
          </cell>
          <cell r="U185" t="str">
            <v>e) &gt;18 months</v>
          </cell>
          <cell r="V185" t="str">
            <v>328668</v>
          </cell>
          <cell r="W185" t="str">
            <v>Cashfac PLC</v>
          </cell>
          <cell r="X185" t="str">
            <v>SME</v>
          </cell>
          <cell r="Y185" t="str">
            <v>Private Sector</v>
          </cell>
          <cell r="Z185" t="str">
            <v>Negotiated Procedure Under Threshold</v>
          </cell>
          <cell r="AA185" t="str">
            <v>Jack Marshall</v>
          </cell>
          <cell r="AB185" t="str">
            <v>Active</v>
          </cell>
        </row>
        <row r="186">
          <cell r="A186" t="str">
            <v>C-012844</v>
          </cell>
          <cell r="B186" t="str">
            <v>ATN - Catering Disposables</v>
          </cell>
          <cell r="C186" t="str">
            <v>C-012844</v>
          </cell>
          <cell r="D186" t="str">
            <v>P-008563 / C-012844</v>
          </cell>
          <cell r="E186" t="str">
            <v>ATN - Catering Disposables. ATN until we can procure our own solution or the Regional NEPO solution is in place. will be added onto the NEPO Office Supplies FW</v>
          </cell>
          <cell r="F186" t="str">
            <v>Contract</v>
          </cell>
          <cell r="H186" t="str">
            <v>Goods</v>
          </cell>
          <cell r="I186" t="str">
            <v>Facilities Services and Civic Management</v>
          </cell>
          <cell r="J186" t="str">
            <v>Catering &gt; Banquet &amp; Catering</v>
          </cell>
          <cell r="K186" t="str">
            <v>Catering and banqueting</v>
          </cell>
          <cell r="L186">
            <v>45352</v>
          </cell>
          <cell r="M186">
            <v>45747</v>
          </cell>
          <cell r="N186">
            <v>13</v>
          </cell>
          <cell r="O186">
            <v>45566</v>
          </cell>
          <cell r="P186" t="str">
            <v>NA</v>
          </cell>
          <cell r="R186">
            <v>50000</v>
          </cell>
          <cell r="S186">
            <v>46153.85</v>
          </cell>
          <cell r="T186" t="str">
            <v>0</v>
          </cell>
          <cell r="U186" t="str">
            <v>b) &lt;3 months</v>
          </cell>
          <cell r="V186" t="str">
            <v>003454</v>
          </cell>
          <cell r="W186" t="str">
            <v>ALLIANCE DISPOSABLES LTD</v>
          </cell>
          <cell r="X186" t="str">
            <v>Not SME</v>
          </cell>
          <cell r="Y186" t="str">
            <v>Private Sector</v>
          </cell>
          <cell r="Z186" t="str">
            <v>Negotiated Procedure Under Threshold</v>
          </cell>
          <cell r="AA186" t="str">
            <v>Heather Rothwell</v>
          </cell>
          <cell r="AB186" t="str">
            <v>Active</v>
          </cell>
        </row>
        <row r="187">
          <cell r="A187" t="str">
            <v>C-012647</v>
          </cell>
          <cell r="B187" t="str">
            <v>ATN - Egress - License/Maintenance 2023/26</v>
          </cell>
          <cell r="C187" t="str">
            <v>C-012647</v>
          </cell>
          <cell r="D187" t="str">
            <v>P-008132 / C-012647</v>
          </cell>
          <cell r="E187" t="str">
            <v>Originally procured in February 2022 with a 12-month license, Egress 'Protect' has now been fully deployed as NCC?s secure email encryption software solution. Egress is now embedded as part of business-as-usual activity within several core business areas.</v>
          </cell>
          <cell r="F187" t="str">
            <v>5. Other Agreements (including Call Offs)</v>
          </cell>
          <cell r="H187" t="str">
            <v>Services</v>
          </cell>
          <cell r="I187" t="str">
            <v>ICT</v>
          </cell>
          <cell r="J187" t="str">
            <v>ICT &gt; Services &gt; Maintenance &amp; Support</v>
          </cell>
          <cell r="K187" t="str">
            <v>ICT services</v>
          </cell>
          <cell r="L187">
            <v>44984</v>
          </cell>
          <cell r="M187">
            <v>46080</v>
          </cell>
          <cell r="N187">
            <v>36</v>
          </cell>
          <cell r="R187">
            <v>40000</v>
          </cell>
          <cell r="S187">
            <v>13333.33</v>
          </cell>
          <cell r="T187" t="str">
            <v>0</v>
          </cell>
          <cell r="U187" t="str">
            <v>d) 9-18 months</v>
          </cell>
          <cell r="V187" t="str">
            <v>305092</v>
          </cell>
          <cell r="W187" t="str">
            <v>SEP2 limited</v>
          </cell>
          <cell r="X187" t="str">
            <v>SME</v>
          </cell>
          <cell r="Y187" t="str">
            <v>Private Sector</v>
          </cell>
          <cell r="Z187" t="str">
            <v>Negotiated Procedure Under Threshold</v>
          </cell>
          <cell r="AA187" t="str">
            <v>Jack Marshall</v>
          </cell>
          <cell r="AB187" t="str">
            <v>Active</v>
          </cell>
        </row>
        <row r="188">
          <cell r="A188" t="str">
            <v>C-013264</v>
          </cell>
          <cell r="B188" t="str">
            <v>ATN - Job Manager for NFS Software Support &amp; Maintenance</v>
          </cell>
          <cell r="C188" t="str">
            <v>C-013264</v>
          </cell>
          <cell r="D188" t="str">
            <v>P-008876 / C-013264</v>
          </cell>
          <cell r="E188" t="str">
            <v>Annual Support &amp; Maintenance for Key YHN/ NCC Business Systems linked to: Job Manager / Dynamic Resource Scheduling / InfoSuite</v>
          </cell>
          <cell r="F188" t="str">
            <v>5. Other Agreements (including Call Offs)</v>
          </cell>
          <cell r="H188" t="str">
            <v>Services</v>
          </cell>
          <cell r="I188" t="str">
            <v>ICT</v>
          </cell>
          <cell r="J188" t="str">
            <v>ICT &gt; Software &gt; Customised &amp; Bespoke</v>
          </cell>
          <cell r="K188" t="str">
            <v>ICT software</v>
          </cell>
          <cell r="L188">
            <v>45626</v>
          </cell>
          <cell r="M188">
            <v>45990</v>
          </cell>
          <cell r="N188">
            <v>12</v>
          </cell>
          <cell r="O188">
            <v>45870</v>
          </cell>
          <cell r="P188" t="str">
            <v>None - one off while longer term solution identified</v>
          </cell>
          <cell r="R188">
            <v>31915</v>
          </cell>
          <cell r="S188">
            <v>31915</v>
          </cell>
          <cell r="T188" t="str">
            <v>0</v>
          </cell>
          <cell r="U188" t="str">
            <v>c) 3-9 months</v>
          </cell>
          <cell r="V188" t="str">
            <v>053593</v>
          </cell>
          <cell r="W188" t="str">
            <v>ADVANCED BUSINESS SOFTWARE &amp; SOLUTIONS L</v>
          </cell>
          <cell r="X188" t="str">
            <v>Not SME</v>
          </cell>
          <cell r="Y188" t="str">
            <v>Private Sector</v>
          </cell>
          <cell r="Z188" t="str">
            <v>Negotiated Procedure Under Threshold</v>
          </cell>
          <cell r="AA188" t="str">
            <v>Sophie Hendry</v>
          </cell>
          <cell r="AB188" t="str">
            <v>Active</v>
          </cell>
        </row>
        <row r="189">
          <cell r="A189" t="str">
            <v>C-013208</v>
          </cell>
          <cell r="B189" t="str">
            <v>ATN - Landlord and Tenant Debt Collection Services</v>
          </cell>
          <cell r="C189" t="str">
            <v>C-013208</v>
          </cell>
          <cell r="D189" t="str">
            <v>P-008812 / C-013208</v>
          </cell>
          <cell r="E189" t="str">
            <v>NCC are undergoing budget reviews and are investigating ways that they can improve the property portfolio budget. The Council has a number of historic debts for commercial property transactions where we have struggled to recover the debt.</v>
          </cell>
          <cell r="F189" t="str">
            <v>5. Other Agreements (including Call Offs)</v>
          </cell>
          <cell r="H189" t="str">
            <v>Services</v>
          </cell>
          <cell r="I189" t="str">
            <v>Property</v>
          </cell>
          <cell r="J189" t="str">
            <v>Financial &gt; Debt Collection &amp; Recovery</v>
          </cell>
          <cell r="K189" t="str">
            <v>Cash collection</v>
          </cell>
          <cell r="L189">
            <v>44930</v>
          </cell>
          <cell r="M189">
            <v>46022</v>
          </cell>
          <cell r="N189">
            <v>36</v>
          </cell>
          <cell r="R189">
            <v>25000</v>
          </cell>
          <cell r="S189">
            <v>8333.33</v>
          </cell>
          <cell r="T189" t="str">
            <v>0</v>
          </cell>
          <cell r="U189" t="str">
            <v>d) 9-18 months</v>
          </cell>
          <cell r="V189" t="str">
            <v>231477</v>
          </cell>
          <cell r="W189" t="str">
            <v>CLARKE MAIRS LLP</v>
          </cell>
          <cell r="X189" t="str">
            <v>SME</v>
          </cell>
          <cell r="Y189" t="str">
            <v>Private Sector</v>
          </cell>
          <cell r="Z189" t="str">
            <v>Negotiated Procedure Under Threshold</v>
          </cell>
          <cell r="AA189" t="str">
            <v>Jack Marshall</v>
          </cell>
          <cell r="AB189" t="str">
            <v>Active</v>
          </cell>
        </row>
        <row r="190">
          <cell r="A190" t="str">
            <v>C-012301</v>
          </cell>
          <cell r="B190" t="str">
            <v>ATN - Plan X Platform Agreement</v>
          </cell>
          <cell r="C190" t="str">
            <v>C-012301</v>
          </cell>
          <cell r="D190" t="str">
            <v>P-008003 / C-012301</v>
          </cell>
          <cell r="E190" t="str">
            <v>As part of our ongoing work with the Department for Levelling Up Housing and Communities (DLUHC), for which we have been awarded £400k in funding, to develop a national planning ecosystem to improve existing processes for our colleagues and applicants.</v>
          </cell>
          <cell r="F190" t="str">
            <v>5. Other Agreements (including Call Offs)</v>
          </cell>
          <cell r="H190" t="str">
            <v>Services</v>
          </cell>
          <cell r="I190" t="str">
            <v>Planning</v>
          </cell>
          <cell r="J190" t="str">
            <v>Facilities &gt; Property Management</v>
          </cell>
          <cell r="K190" t="str">
            <v>Property management</v>
          </cell>
          <cell r="L190">
            <v>45597</v>
          </cell>
          <cell r="M190">
            <v>46326</v>
          </cell>
          <cell r="N190">
            <v>24</v>
          </cell>
          <cell r="R190">
            <v>40000</v>
          </cell>
          <cell r="S190">
            <v>20000</v>
          </cell>
          <cell r="T190" t="str">
            <v>0</v>
          </cell>
          <cell r="U190" t="str">
            <v>e) &gt;18 months</v>
          </cell>
          <cell r="V190" t="str">
            <v>311400</v>
          </cell>
          <cell r="W190" t="str">
            <v>OPEN SYSTEMS LABS (OSL)</v>
          </cell>
          <cell r="X190" t="str">
            <v>SME</v>
          </cell>
          <cell r="Y190" t="str">
            <v>Private Sector</v>
          </cell>
          <cell r="Z190" t="str">
            <v>Negotiated Procedure Under Threshold</v>
          </cell>
          <cell r="AA190" t="str">
            <v>Jack Marshall</v>
          </cell>
          <cell r="AB190" t="str">
            <v>Active</v>
          </cell>
        </row>
        <row r="191">
          <cell r="A191" t="str">
            <v>C-012967</v>
          </cell>
          <cell r="B191" t="str">
            <v>ATN - Property Online Portal</v>
          </cell>
          <cell r="C191" t="str">
            <v>C-012967</v>
          </cell>
          <cell r="D191" t="str">
            <v>P-008638 / C-012967</v>
          </cell>
          <cell r="E191" t="str">
            <v>Property Services require access to an online portal that holds key comparable evidence of property deals within the City. This is to inform statutory valuations and negotiations on our commercial portfolio.</v>
          </cell>
          <cell r="F191" t="str">
            <v>5. Other Agreements (including Call Offs)</v>
          </cell>
          <cell r="H191" t="str">
            <v>Services</v>
          </cell>
          <cell r="I191" t="str">
            <v>Property</v>
          </cell>
          <cell r="J191" t="str">
            <v>ICT &gt; Services</v>
          </cell>
          <cell r="K191" t="str">
            <v>ICT hardware</v>
          </cell>
          <cell r="L191">
            <v>45454</v>
          </cell>
          <cell r="M191">
            <v>46548</v>
          </cell>
          <cell r="N191">
            <v>36</v>
          </cell>
          <cell r="R191">
            <v>30000</v>
          </cell>
          <cell r="S191">
            <v>10000</v>
          </cell>
          <cell r="T191" t="str">
            <v>0</v>
          </cell>
          <cell r="U191" t="str">
            <v>e) &gt;18 months</v>
          </cell>
          <cell r="V191" t="str">
            <v>328695</v>
          </cell>
          <cell r="W191" t="str">
            <v>EG (part of LexisNexis)</v>
          </cell>
          <cell r="X191" t="str">
            <v>Public Sector/Not known</v>
          </cell>
          <cell r="Y191" t="str">
            <v>Private Sector</v>
          </cell>
          <cell r="Z191" t="str">
            <v>Negotiated Procedure Under Threshold</v>
          </cell>
          <cell r="AA191" t="str">
            <v>Jack Marshall</v>
          </cell>
          <cell r="AB191" t="str">
            <v>Active</v>
          </cell>
        </row>
        <row r="192">
          <cell r="A192" t="str">
            <v>C-012974</v>
          </cell>
          <cell r="B192" t="str">
            <v>ATN - Publication and Advertising of Statutory Notices and Announcements</v>
          </cell>
          <cell r="C192" t="str">
            <v>C-012974</v>
          </cell>
          <cell r="D192" t="str">
            <v>P-008585 / C-012974</v>
          </cell>
          <cell r="E192" t="str">
            <v>ATN - Publication and Advertising of Statutory Notices and Announcements</v>
          </cell>
          <cell r="F192" t="str">
            <v>5. Other Agreements (including Call Offs)</v>
          </cell>
          <cell r="H192" t="str">
            <v>Services</v>
          </cell>
          <cell r="I192" t="str">
            <v>Policy and Communications</v>
          </cell>
          <cell r="J192" t="str">
            <v>Facilities &gt; Marketing</v>
          </cell>
          <cell r="K192" t="str">
            <v>PR &amp; Image / Printing &amp; Design</v>
          </cell>
          <cell r="L192">
            <v>45383</v>
          </cell>
          <cell r="M192">
            <v>45747</v>
          </cell>
          <cell r="N192">
            <v>12</v>
          </cell>
          <cell r="R192">
            <v>142638</v>
          </cell>
          <cell r="S192">
            <v>142638</v>
          </cell>
          <cell r="T192" t="str">
            <v>0</v>
          </cell>
          <cell r="U192" t="str">
            <v>b) &lt;3 months</v>
          </cell>
          <cell r="V192" t="str">
            <v>219751</v>
          </cell>
          <cell r="W192" t="str">
            <v>REACH PUBLISHING LTD</v>
          </cell>
          <cell r="X192" t="str">
            <v>Not SME</v>
          </cell>
          <cell r="Y192" t="str">
            <v>Private Sector</v>
          </cell>
          <cell r="Z192" t="str">
            <v>Negotiated Procedure Under Threshold</v>
          </cell>
          <cell r="AA192" t="str">
            <v>James Wood</v>
          </cell>
          <cell r="AB192" t="str">
            <v>Active</v>
          </cell>
        </row>
        <row r="193">
          <cell r="A193" t="str">
            <v>C-012972</v>
          </cell>
          <cell r="B193" t="str">
            <v>ATN - Shared Cost AVC Managed Service</v>
          </cell>
          <cell r="C193" t="str">
            <v>C-012972</v>
          </cell>
          <cell r="D193" t="str">
            <v>P-008663 / C-012972</v>
          </cell>
          <cell r="E193" t="str">
            <v>A fully managed and shared cost AVC scheme, it's the only managed service for shared costs AVCs in the current market and we have used this service successfully in previous years.</v>
          </cell>
          <cell r="F193" t="str">
            <v>5. Other Agreements (including Call Offs)</v>
          </cell>
          <cell r="H193" t="str">
            <v>Services</v>
          </cell>
          <cell r="I193" t="str">
            <v>ICT</v>
          </cell>
          <cell r="J193" t="str">
            <v>ICT &gt; Software &gt; Commercial Off-The-Shelf</v>
          </cell>
          <cell r="K193" t="str">
            <v>ICT software</v>
          </cell>
          <cell r="L193">
            <v>45536</v>
          </cell>
          <cell r="M193">
            <v>46265</v>
          </cell>
          <cell r="N193">
            <v>24</v>
          </cell>
          <cell r="P193" t="str">
            <v>N/A</v>
          </cell>
          <cell r="R193">
            <v>120000</v>
          </cell>
          <cell r="S193">
            <v>60000</v>
          </cell>
          <cell r="T193" t="str">
            <v>0</v>
          </cell>
          <cell r="U193" t="str">
            <v>d) 9-18 months</v>
          </cell>
          <cell r="V193" t="str">
            <v>277223</v>
          </cell>
          <cell r="W193" t="str">
            <v>AVC WISE LTD</v>
          </cell>
          <cell r="X193" t="str">
            <v>SME</v>
          </cell>
          <cell r="Y193" t="str">
            <v>Private Sector</v>
          </cell>
          <cell r="Z193" t="str">
            <v>Negotiated Procedure Under Threshold</v>
          </cell>
          <cell r="AA193" t="str">
            <v>Sophie Hendry</v>
          </cell>
          <cell r="AB193" t="str">
            <v>Active</v>
          </cell>
        </row>
        <row r="194">
          <cell r="A194" t="str">
            <v>C-012923</v>
          </cell>
          <cell r="B194" t="str">
            <v>ATN - Support and Maintenance for School Cashless Biometric System 2024/25</v>
          </cell>
          <cell r="C194" t="str">
            <v>C-012923</v>
          </cell>
          <cell r="D194" t="str">
            <v>P-008628 / C-012923</v>
          </cell>
          <cell r="E194" t="str">
            <v>ATN - Support and Maintenance for School Cashless Biometric System 2024/25</v>
          </cell>
          <cell r="F194" t="str">
            <v>5. Other Agreements (including Call Offs)</v>
          </cell>
          <cell r="H194" t="str">
            <v>Services</v>
          </cell>
          <cell r="I194" t="str">
            <v>Facilities Services and Civic Management</v>
          </cell>
          <cell r="J194" t="str">
            <v>ICT &gt; Software &gt; Commercial Off-The-Shelf</v>
          </cell>
          <cell r="K194" t="str">
            <v>ICT software</v>
          </cell>
          <cell r="L194">
            <v>45536</v>
          </cell>
          <cell r="M194">
            <v>45900</v>
          </cell>
          <cell r="N194">
            <v>12</v>
          </cell>
          <cell r="P194" t="str">
            <v>NA</v>
          </cell>
          <cell r="R194">
            <v>42000</v>
          </cell>
          <cell r="S194">
            <v>42000</v>
          </cell>
          <cell r="T194" t="str">
            <v>0</v>
          </cell>
          <cell r="U194" t="str">
            <v>c) 3-9 months</v>
          </cell>
          <cell r="V194" t="str">
            <v>472443</v>
          </cell>
          <cell r="W194" t="str">
            <v>CRB SOLUTIONS</v>
          </cell>
          <cell r="X194" t="str">
            <v>SME</v>
          </cell>
          <cell r="Y194" t="str">
            <v>Private Sector</v>
          </cell>
          <cell r="Z194" t="str">
            <v>Negotiated Procedure Under Threshold</v>
          </cell>
          <cell r="AA194" t="str">
            <v>Heather Rothwell</v>
          </cell>
          <cell r="AB194" t="str">
            <v>Active</v>
          </cell>
        </row>
        <row r="195">
          <cell r="A195" t="str">
            <v>C-012555</v>
          </cell>
          <cell r="B195" t="str">
            <v>ATN Compactor and Servicing and repair</v>
          </cell>
          <cell r="C195" t="str">
            <v>C-012555</v>
          </cell>
          <cell r="D195" t="str">
            <v>P-008436 / C-012555</v>
          </cell>
          <cell r="E195" t="str">
            <v>Compactor and Servicing and repair</v>
          </cell>
          <cell r="F195" t="str">
            <v>5. Other Agreements (including Call Offs)</v>
          </cell>
          <cell r="H195" t="str">
            <v>Services</v>
          </cell>
          <cell r="I195" t="str">
            <v>Local Services and Waste</v>
          </cell>
          <cell r="J195" t="str">
            <v>Environmental &gt; Waste Management &gt; Waste Collection for Recycling</v>
          </cell>
          <cell r="K195" t="str">
            <v>Waste and recycling</v>
          </cell>
          <cell r="L195">
            <v>45219</v>
          </cell>
          <cell r="M195">
            <v>45949</v>
          </cell>
          <cell r="N195">
            <v>24</v>
          </cell>
          <cell r="R195">
            <v>90000</v>
          </cell>
          <cell r="S195">
            <v>45000</v>
          </cell>
          <cell r="T195" t="str">
            <v>0</v>
          </cell>
          <cell r="U195" t="str">
            <v>c) 3-9 months</v>
          </cell>
          <cell r="V195" t="str">
            <v>142581</v>
          </cell>
          <cell r="W195" t="str">
            <v>T SERVICES (N.E) LTD</v>
          </cell>
          <cell r="X195" t="str">
            <v>SME</v>
          </cell>
          <cell r="Y195" t="str">
            <v>Private Sector</v>
          </cell>
          <cell r="Z195" t="str">
            <v>Negotiated Procedure Under Threshold</v>
          </cell>
          <cell r="AA195" t="str">
            <v>Simon Holloway</v>
          </cell>
          <cell r="AB195" t="str">
            <v>Active</v>
          </cell>
        </row>
        <row r="196">
          <cell r="A196" t="str">
            <v>C-013363</v>
          </cell>
          <cell r="B196" t="str">
            <v>ATN MOT Testing for HGV Vehicles</v>
          </cell>
          <cell r="C196" t="str">
            <v>C-013363</v>
          </cell>
          <cell r="D196" t="str">
            <v>P-008086 / C-013363</v>
          </cell>
          <cell r="E196" t="str">
            <v>ATN MOT Testing for HGV vehicles. negotiation with Tip Trailer for testing bay.</v>
          </cell>
          <cell r="F196" t="str">
            <v>5. Other Agreements (including Call Offs)</v>
          </cell>
          <cell r="H196" t="str">
            <v>Services</v>
          </cell>
          <cell r="I196" t="str">
            <v>Transport</v>
          </cell>
          <cell r="J196" t="str">
            <v>Vehicle</v>
          </cell>
          <cell r="K196" t="str">
            <v>Vehicle management and heavy plant</v>
          </cell>
          <cell r="L196">
            <v>45017</v>
          </cell>
          <cell r="M196">
            <v>46112</v>
          </cell>
          <cell r="N196">
            <v>36</v>
          </cell>
          <cell r="R196">
            <v>50000</v>
          </cell>
          <cell r="S196">
            <v>16666.669999999998</v>
          </cell>
          <cell r="T196" t="str">
            <v>0</v>
          </cell>
          <cell r="U196" t="str">
            <v>d) 9-18 months</v>
          </cell>
          <cell r="V196" t="str">
            <v>229598</v>
          </cell>
          <cell r="W196" t="str">
            <v>TIP TRAILER SERVICES UK LTD</v>
          </cell>
          <cell r="X196" t="str">
            <v>Not SME</v>
          </cell>
          <cell r="Y196" t="str">
            <v>Private Sector</v>
          </cell>
          <cell r="Z196" t="str">
            <v>Negotiated Procedure Under Threshold</v>
          </cell>
          <cell r="AA196" t="str">
            <v>Simon Holloway</v>
          </cell>
          <cell r="AB196" t="str">
            <v>Active</v>
          </cell>
        </row>
        <row r="197">
          <cell r="A197" t="str">
            <v>C-012852</v>
          </cell>
          <cell r="B197" t="str">
            <v>ATN Transport Data Information Systems (Automatica) 2024</v>
          </cell>
          <cell r="C197" t="str">
            <v>C-012852</v>
          </cell>
          <cell r="D197" t="str">
            <v>P-008555 / C-012852</v>
          </cell>
          <cell r="E197" t="str">
            <v>Transport planning software operating in the area of information management, relating to transport planning, by using specialist computer software utilizing bespoke algorithms in conjunction with web mapping tools.</v>
          </cell>
          <cell r="F197" t="str">
            <v>5. Other Agreements (including Call Offs)</v>
          </cell>
          <cell r="H197" t="str">
            <v>Services</v>
          </cell>
          <cell r="I197" t="str">
            <v>Transport</v>
          </cell>
          <cell r="J197" t="str">
            <v>ICT &gt; Software &gt; Customised &amp; Bespoke</v>
          </cell>
          <cell r="K197" t="str">
            <v>ICT software</v>
          </cell>
          <cell r="L197">
            <v>45383</v>
          </cell>
          <cell r="M197">
            <v>45747</v>
          </cell>
          <cell r="N197">
            <v>12</v>
          </cell>
          <cell r="R197">
            <v>15000</v>
          </cell>
          <cell r="S197">
            <v>15000</v>
          </cell>
          <cell r="T197" t="str">
            <v>0</v>
          </cell>
          <cell r="U197" t="str">
            <v>b) &lt;3 months</v>
          </cell>
          <cell r="V197" t="str">
            <v>62751X</v>
          </cell>
          <cell r="W197" t="str">
            <v>AUTOMATICA LTD</v>
          </cell>
          <cell r="X197" t="str">
            <v>SME</v>
          </cell>
          <cell r="Y197" t="str">
            <v>Private Sector</v>
          </cell>
          <cell r="Z197" t="str">
            <v>e) EU Tender Open Procedure over Threshold</v>
          </cell>
          <cell r="AA197" t="str">
            <v>James Wood</v>
          </cell>
          <cell r="AB197" t="str">
            <v>Active</v>
          </cell>
        </row>
        <row r="198">
          <cell r="A198" t="str">
            <v>C-013048</v>
          </cell>
          <cell r="B198" t="str">
            <v>Azul Java ? Support &amp; Maintenance 2024-25</v>
          </cell>
          <cell r="C198" t="str">
            <v>C-013048</v>
          </cell>
          <cell r="D198" t="str">
            <v>P-008692 / C-013048</v>
          </cell>
          <cell r="E198" t="str">
            <v>Azul Java ? Support &amp; Maintenance 2024-25 ATN</v>
          </cell>
          <cell r="F198" t="str">
            <v>4. Framework Supplier</v>
          </cell>
          <cell r="H198" t="str">
            <v>Services</v>
          </cell>
          <cell r="I198" t="str">
            <v>ICT</v>
          </cell>
          <cell r="J198" t="str">
            <v>ICT &gt; Services &gt; Maintenance &amp; Support</v>
          </cell>
          <cell r="K198" t="str">
            <v>ICT services</v>
          </cell>
          <cell r="L198">
            <v>45485</v>
          </cell>
          <cell r="M198">
            <v>45849</v>
          </cell>
          <cell r="N198">
            <v>12</v>
          </cell>
          <cell r="O198">
            <v>45748</v>
          </cell>
          <cell r="P198" t="str">
            <v>0</v>
          </cell>
          <cell r="R198">
            <v>30954</v>
          </cell>
          <cell r="S198">
            <v>30954</v>
          </cell>
          <cell r="T198" t="str">
            <v>0</v>
          </cell>
          <cell r="U198" t="str">
            <v>c) 3-9 months</v>
          </cell>
          <cell r="V198" t="str">
            <v>002918</v>
          </cell>
          <cell r="W198" t="str">
            <v>INSIGHT DIRECT (UK) LTD</v>
          </cell>
          <cell r="X198" t="str">
            <v>Not SME</v>
          </cell>
          <cell r="Y198" t="str">
            <v>Private Sector</v>
          </cell>
          <cell r="Z198" t="str">
            <v>Negotiated Procedure Under Threshold</v>
          </cell>
          <cell r="AA198" t="str">
            <v>Heather Rothwell</v>
          </cell>
          <cell r="AB198" t="str">
            <v>Active</v>
          </cell>
        </row>
        <row r="199">
          <cell r="A199" t="str">
            <v>C-012476</v>
          </cell>
          <cell r="B199" t="str">
            <v>Bin Chute Repair and Maintenance</v>
          </cell>
          <cell r="C199" t="str">
            <v>C-012476</v>
          </cell>
          <cell r="D199" t="str">
            <v>P-008314 / C-012476</v>
          </cell>
          <cell r="E199" t="str">
            <v>Refuse chute inspection, testing, repair and maintenance to be completed at 45no. blocks across the city, to ensure compliance meeting the authorities obligations under Section 17 of the Regulatory Reform (Fire Safety) Order 2005.</v>
          </cell>
          <cell r="F199" t="str">
            <v>5. Other Agreements (including Call Offs)</v>
          </cell>
          <cell r="H199" t="str">
            <v>Works</v>
          </cell>
          <cell r="I199" t="str">
            <v>Your Homes Newcastle</v>
          </cell>
          <cell r="J199" t="str">
            <v>Works &gt; Buildings &gt; Repair &amp; Maintenance</v>
          </cell>
          <cell r="K199" t="str">
            <v>Building construction works, repairs and maintenance - commercial</v>
          </cell>
          <cell r="L199">
            <v>45170</v>
          </cell>
          <cell r="M199">
            <v>45900</v>
          </cell>
          <cell r="N199">
            <v>24</v>
          </cell>
          <cell r="O199">
            <v>45870</v>
          </cell>
          <cell r="P199" t="str">
            <v>24 Months</v>
          </cell>
          <cell r="Q199" t="str">
            <v>One-Off</v>
          </cell>
          <cell r="R199">
            <v>80000</v>
          </cell>
          <cell r="S199">
            <v>40000</v>
          </cell>
          <cell r="T199" t="str">
            <v>0</v>
          </cell>
          <cell r="U199" t="str">
            <v>c) 3-9 months</v>
          </cell>
          <cell r="V199" t="str">
            <v>289808</v>
          </cell>
          <cell r="W199" t="str">
            <v>HYDRO WASH LTD T/A HYDROTECH MAINT</v>
          </cell>
          <cell r="X199" t="str">
            <v>SME</v>
          </cell>
          <cell r="Y199" t="str">
            <v>Private Sector</v>
          </cell>
          <cell r="Z199" t="str">
            <v>a) Request for Quote</v>
          </cell>
          <cell r="AA199" t="str">
            <v>Andrew Richardson</v>
          </cell>
          <cell r="AB199" t="str">
            <v>Active</v>
          </cell>
        </row>
        <row r="200">
          <cell r="A200" t="str">
            <v>C-012447</v>
          </cell>
          <cell r="B200" t="str">
            <v>Biosphere Wireless Replacement RM6068</v>
          </cell>
          <cell r="C200" t="str">
            <v>C-012447</v>
          </cell>
          <cell r="D200" t="str">
            <v>P-008210 / C-012447</v>
          </cell>
          <cell r="E200" t="str">
            <v>CCS</v>
          </cell>
          <cell r="F200" t="str">
            <v>5. Other Agreements (including Call Offs)</v>
          </cell>
          <cell r="H200" t="str">
            <v>Goods</v>
          </cell>
          <cell r="I200" t="str">
            <v>ICT</v>
          </cell>
          <cell r="J200" t="str">
            <v>ICT &gt; Hardware</v>
          </cell>
          <cell r="K200" t="str">
            <v>ICT hardware</v>
          </cell>
          <cell r="L200">
            <v>45032</v>
          </cell>
          <cell r="M200">
            <v>46858</v>
          </cell>
          <cell r="N200">
            <v>60</v>
          </cell>
          <cell r="R200">
            <v>64034.06</v>
          </cell>
          <cell r="S200">
            <v>12806.81</v>
          </cell>
          <cell r="T200" t="str">
            <v>0</v>
          </cell>
          <cell r="U200" t="str">
            <v>e) &gt;18 months</v>
          </cell>
          <cell r="V200" t="str">
            <v>244646</v>
          </cell>
          <cell r="W200" t="str">
            <v>SOFTCAT LTD</v>
          </cell>
          <cell r="X200" t="str">
            <v>Not SME</v>
          </cell>
          <cell r="Y200" t="str">
            <v>Private Sector</v>
          </cell>
          <cell r="Z200" t="str">
            <v>National Framework</v>
          </cell>
          <cell r="AA200" t="str">
            <v>James Wood</v>
          </cell>
          <cell r="AB200" t="str">
            <v>Active</v>
          </cell>
        </row>
        <row r="201">
          <cell r="A201" t="str">
            <v>C-013260</v>
          </cell>
          <cell r="B201" t="str">
            <v>Byker District Heating, Building Management System ATN</v>
          </cell>
          <cell r="C201" t="str">
            <v>C-013260</v>
          </cell>
          <cell r="D201" t="str">
            <v>P-008878 / C-013260</v>
          </cell>
          <cell r="E201" t="str">
            <v>Ongoing Maintenance and repairs or controls equipment for the building management system within Byker district heating system</v>
          </cell>
          <cell r="F201" t="str">
            <v>5. Other Agreements (including Call Offs)</v>
          </cell>
          <cell r="H201" t="str">
            <v>Works</v>
          </cell>
          <cell r="I201" t="str">
            <v>Regulation and Development</v>
          </cell>
          <cell r="J201" t="str">
            <v>Works &gt; Buildings &gt; Construction</v>
          </cell>
          <cell r="K201" t="str">
            <v>Building construction works, repairs and maintenance - commercial</v>
          </cell>
          <cell r="L201">
            <v>45566</v>
          </cell>
          <cell r="M201">
            <v>45930</v>
          </cell>
          <cell r="N201">
            <v>12</v>
          </cell>
          <cell r="R201">
            <v>35462.89</v>
          </cell>
          <cell r="S201">
            <v>35462.89</v>
          </cell>
          <cell r="T201" t="str">
            <v>0</v>
          </cell>
          <cell r="U201" t="str">
            <v>c) 3-9 months</v>
          </cell>
          <cell r="V201" t="str">
            <v>301925</v>
          </cell>
          <cell r="W201" t="str">
            <v>SCHNEIDER ELECTRIC</v>
          </cell>
          <cell r="X201" t="str">
            <v>Not SME</v>
          </cell>
          <cell r="Y201" t="str">
            <v>Private Sector</v>
          </cell>
          <cell r="Z201" t="str">
            <v>Negotiated Procedure Under Threshold</v>
          </cell>
          <cell r="AA201" t="str">
            <v>Kathryn Gowland</v>
          </cell>
          <cell r="AB201" t="str">
            <v>Active</v>
          </cell>
        </row>
        <row r="202">
          <cell r="A202" t="str">
            <v>C-012584</v>
          </cell>
          <cell r="B202" t="str">
            <v>CCS RM6098 Technology Products and Associated Products</v>
          </cell>
          <cell r="C202" t="str">
            <v>C-012584</v>
          </cell>
          <cell r="D202" t="str">
            <v>P-008457 / C-012584</v>
          </cell>
          <cell r="E202" t="str">
            <v>CCS RM6098 Technology Products and Associated Products 2</v>
          </cell>
          <cell r="F202" t="str">
            <v>3. Framework Agreement</v>
          </cell>
          <cell r="H202" t="str">
            <v>Services</v>
          </cell>
          <cell r="I202" t="str">
            <v>ICT</v>
          </cell>
          <cell r="J202" t="str">
            <v>ICT &gt; Services &gt; Maintenance &amp; Support</v>
          </cell>
          <cell r="K202" t="str">
            <v>ICT services</v>
          </cell>
          <cell r="L202">
            <v>45229</v>
          </cell>
          <cell r="M202">
            <v>46121</v>
          </cell>
          <cell r="N202">
            <v>29</v>
          </cell>
          <cell r="O202">
            <v>46174</v>
          </cell>
          <cell r="R202">
            <v>10000000</v>
          </cell>
          <cell r="S202">
            <v>4137931.03</v>
          </cell>
          <cell r="T202" t="str">
            <v>0</v>
          </cell>
          <cell r="U202" t="str">
            <v>d) 9-18 months</v>
          </cell>
          <cell r="Z202" t="str">
            <v>National Framework</v>
          </cell>
          <cell r="AA202" t="str">
            <v>Heather Rothwell</v>
          </cell>
          <cell r="AB202" t="str">
            <v>Active</v>
          </cell>
        </row>
        <row r="203">
          <cell r="A203" t="str">
            <v>C-012363</v>
          </cell>
          <cell r="B203" t="str">
            <v>Cemetery Wall Programme</v>
          </cell>
          <cell r="C203" t="str">
            <v>C-012363</v>
          </cell>
          <cell r="D203" t="str">
            <v>P-007620 / C-012363</v>
          </cell>
          <cell r="E203" t="str">
            <v>Cemetery Wall Repairs</v>
          </cell>
          <cell r="F203" t="str">
            <v>5. Other Agreements (including Call Offs)</v>
          </cell>
          <cell r="H203" t="str">
            <v>Works</v>
          </cell>
          <cell r="I203" t="str">
            <v>Building and Commercial Enterprise</v>
          </cell>
          <cell r="J203" t="str">
            <v>Works &gt; Manufacturing Services &gt; Small Scale Fabrication</v>
          </cell>
          <cell r="K203" t="str">
            <v>Building Construction Works / Repair &amp; Maintenance</v>
          </cell>
          <cell r="L203">
            <v>45229</v>
          </cell>
          <cell r="M203">
            <v>45747</v>
          </cell>
          <cell r="N203">
            <v>17</v>
          </cell>
          <cell r="P203" t="str">
            <v>0</v>
          </cell>
          <cell r="Q203" t="str">
            <v>One-Off</v>
          </cell>
          <cell r="R203">
            <v>1300000</v>
          </cell>
          <cell r="S203">
            <v>917647.06</v>
          </cell>
          <cell r="T203" t="str">
            <v>0</v>
          </cell>
          <cell r="U203" t="str">
            <v>b) &lt;3 months</v>
          </cell>
          <cell r="V203" t="str">
            <v>762230</v>
          </cell>
          <cell r="W203" t="str">
            <v>MGM LTD</v>
          </cell>
          <cell r="X203" t="str">
            <v>SME</v>
          </cell>
          <cell r="Y203" t="str">
            <v>Private Sector</v>
          </cell>
          <cell r="Z203" t="str">
            <v>c) Invitation to Tender (Works, £181k - £4.5m)</v>
          </cell>
          <cell r="AA203" t="str">
            <v>Andrew Richardson</v>
          </cell>
          <cell r="AB203" t="str">
            <v>Active</v>
          </cell>
        </row>
        <row r="204">
          <cell r="A204" t="str">
            <v>C-012533</v>
          </cell>
          <cell r="B204" t="str">
            <v>Cisco Network Technical Support Contract CCS RM6068</v>
          </cell>
          <cell r="C204" t="str">
            <v>C-012533</v>
          </cell>
          <cell r="D204" t="str">
            <v>P-008268 / C-012533</v>
          </cell>
          <cell r="E204" t="str">
            <v>Contract for Network Technical Support which is to be renewed for ongoing support.</v>
          </cell>
          <cell r="F204" t="str">
            <v>5. Other Agreements (including Call Offs)</v>
          </cell>
          <cell r="G204" t="str">
            <v>006010 - Network Refresh</v>
          </cell>
          <cell r="H204" t="str">
            <v>Services</v>
          </cell>
          <cell r="I204" t="str">
            <v>ICT</v>
          </cell>
          <cell r="J204" t="str">
            <v>ICT &gt; Services &gt; Maintenance &amp; Support</v>
          </cell>
          <cell r="K204" t="str">
            <v>ICT services</v>
          </cell>
          <cell r="L204">
            <v>45196</v>
          </cell>
          <cell r="M204">
            <v>46291</v>
          </cell>
          <cell r="N204">
            <v>36</v>
          </cell>
          <cell r="P204" t="str">
            <v>not included on DD</v>
          </cell>
          <cell r="R204">
            <v>160000</v>
          </cell>
          <cell r="S204">
            <v>53333.33</v>
          </cell>
          <cell r="T204" t="str">
            <v>0</v>
          </cell>
          <cell r="U204" t="str">
            <v>e) &gt;18 months</v>
          </cell>
          <cell r="V204" t="str">
            <v>056278</v>
          </cell>
          <cell r="W204" t="str">
            <v>SCC (COMPQ)</v>
          </cell>
          <cell r="X204" t="str">
            <v>Not SME</v>
          </cell>
          <cell r="Y204" t="str">
            <v>Private Sector</v>
          </cell>
          <cell r="Z204" t="str">
            <v>b) Invitation to Tender (Goods, Works &amp; Services, £100-181k)</v>
          </cell>
          <cell r="AA204" t="str">
            <v>Sophie Hendry</v>
          </cell>
          <cell r="AB204" t="str">
            <v>Active</v>
          </cell>
        </row>
        <row r="205">
          <cell r="A205" t="str">
            <v>C-012832</v>
          </cell>
          <cell r="B205" t="str">
            <v>Citrix Licence Maintenance Renewal</v>
          </cell>
          <cell r="C205" t="str">
            <v>C-012832</v>
          </cell>
          <cell r="D205" t="str">
            <v>P-008543 / C-012832</v>
          </cell>
          <cell r="E205" t="str">
            <v>Renewal of our current licencing for a further year.</v>
          </cell>
          <cell r="F205" t="str">
            <v>5. Other Agreements (including Call Offs)</v>
          </cell>
          <cell r="H205" t="str">
            <v>Works</v>
          </cell>
          <cell r="I205" t="str">
            <v>ICT</v>
          </cell>
          <cell r="J205" t="str">
            <v>ICT &gt; Services &gt; Maintenance &amp; Support</v>
          </cell>
          <cell r="K205" t="str">
            <v>ICT services</v>
          </cell>
          <cell r="L205">
            <v>45384</v>
          </cell>
          <cell r="M205">
            <v>45748</v>
          </cell>
          <cell r="N205">
            <v>12</v>
          </cell>
          <cell r="P205" t="str">
            <v>0</v>
          </cell>
          <cell r="R205">
            <v>33428.410000000003</v>
          </cell>
          <cell r="S205">
            <v>33428.410000000003</v>
          </cell>
          <cell r="T205" t="str">
            <v>0</v>
          </cell>
          <cell r="U205" t="str">
            <v>b) &lt;3 months</v>
          </cell>
          <cell r="V205" t="str">
            <v>105443</v>
          </cell>
          <cell r="W205" t="str">
            <v>PHOENIX SOFTWARE LTD</v>
          </cell>
          <cell r="X205" t="str">
            <v>SME</v>
          </cell>
          <cell r="Y205" t="str">
            <v>Private Sector</v>
          </cell>
          <cell r="Z205" t="str">
            <v>National Framework</v>
          </cell>
          <cell r="AA205" t="str">
            <v>Jack Marshall</v>
          </cell>
          <cell r="AB205" t="str">
            <v>Active</v>
          </cell>
        </row>
        <row r="206">
          <cell r="A206" t="str">
            <v>C-012377</v>
          </cell>
          <cell r="B206" t="str">
            <v>Citywide Weedkilling</v>
          </cell>
          <cell r="C206" t="str">
            <v>C-012377</v>
          </cell>
          <cell r="D206" t="str">
            <v>P-007869 / C-012377</v>
          </cell>
          <cell r="E206" t="str">
            <v>Weed Killing contract</v>
          </cell>
          <cell r="F206" t="str">
            <v>Contract</v>
          </cell>
          <cell r="H206" t="str">
            <v>Works</v>
          </cell>
          <cell r="I206" t="str">
            <v>Building and Commercial Enterprise</v>
          </cell>
          <cell r="J206" t="str">
            <v>Building &gt; Not Elsewhere Classified</v>
          </cell>
          <cell r="K206" t="str">
            <v>Building materials ? commercial, residential and housing</v>
          </cell>
          <cell r="L206">
            <v>45029</v>
          </cell>
          <cell r="M206">
            <v>45759</v>
          </cell>
          <cell r="N206">
            <v>24</v>
          </cell>
          <cell r="P206" t="str">
            <v>N/A</v>
          </cell>
          <cell r="R206">
            <v>400000</v>
          </cell>
          <cell r="S206">
            <v>200000</v>
          </cell>
          <cell r="T206" t="str">
            <v>0</v>
          </cell>
          <cell r="U206" t="str">
            <v>b) &lt;3 months</v>
          </cell>
          <cell r="V206" t="str">
            <v>002027</v>
          </cell>
          <cell r="W206" t="str">
            <v>COMPLETE WEED CONTROL</v>
          </cell>
          <cell r="X206" t="str">
            <v>SME</v>
          </cell>
          <cell r="Y206" t="str">
            <v>Private Sector</v>
          </cell>
          <cell r="Z206" t="str">
            <v>c) Invitation to Tender (Works, £181k - £4.5m)</v>
          </cell>
          <cell r="AA206" t="str">
            <v>Joshua Ormston</v>
          </cell>
          <cell r="AB206" t="str">
            <v>Active</v>
          </cell>
        </row>
        <row r="207">
          <cell r="A207" t="str">
            <v>C-012250</v>
          </cell>
          <cell r="B207" t="str">
            <v>Clean Air Zone Grant - Financial Services Framework</v>
          </cell>
          <cell r="C207" t="str">
            <v>C-012250</v>
          </cell>
          <cell r="D207" t="str">
            <v>P-007815 / C-012250</v>
          </cell>
          <cell r="E207" t="str">
            <v>Opt into BANES Framework and run a further competition for CAZ financial services grant management and subsequent financial services products.</v>
          </cell>
          <cell r="F207" t="str">
            <v>4. Framework Supplier</v>
          </cell>
          <cell r="H207" t="str">
            <v>Services</v>
          </cell>
          <cell r="I207" t="str">
            <v>Transport</v>
          </cell>
          <cell r="J207" t="str">
            <v>Street &gt; Traffic Control</v>
          </cell>
          <cell r="K207" t="str">
            <v>Traffic management</v>
          </cell>
          <cell r="L207">
            <v>44887</v>
          </cell>
          <cell r="P207" t="str">
            <v>Ongoing. Banes Framework</v>
          </cell>
          <cell r="R207">
            <v>18400000</v>
          </cell>
          <cell r="T207" t="str">
            <v>0</v>
          </cell>
          <cell r="V207" t="str">
            <v>318471</v>
          </cell>
          <cell r="W207" t="str">
            <v>Anglo Scottish Asset Finance Limited</v>
          </cell>
          <cell r="X207" t="str">
            <v>SME</v>
          </cell>
          <cell r="Y207" t="str">
            <v>Private Sector</v>
          </cell>
          <cell r="Z207" t="str">
            <v>National Framework</v>
          </cell>
          <cell r="AA207" t="str">
            <v>Heather Rothwell</v>
          </cell>
          <cell r="AB207" t="str">
            <v>Active</v>
          </cell>
        </row>
        <row r="208">
          <cell r="A208" t="str">
            <v>C-012843</v>
          </cell>
          <cell r="B208" t="str">
            <v>Clean Air Zone Grant - Financial Services Framework</v>
          </cell>
          <cell r="C208" t="str">
            <v>C-012843</v>
          </cell>
          <cell r="D208" t="str">
            <v>P-007815 / C-012843</v>
          </cell>
          <cell r="E208" t="str">
            <v>Opt into BANES Framework and run a further competition for CAZ financial services grant management and subsequent financial services products.</v>
          </cell>
          <cell r="F208" t="str">
            <v>4. Framework Supplier</v>
          </cell>
          <cell r="H208" t="str">
            <v>Services</v>
          </cell>
          <cell r="I208" t="str">
            <v>Transport</v>
          </cell>
          <cell r="J208" t="str">
            <v>Street &gt; Traffic Control</v>
          </cell>
          <cell r="K208" t="str">
            <v>Traffic management</v>
          </cell>
          <cell r="L208">
            <v>44887</v>
          </cell>
          <cell r="P208" t="str">
            <v>Ongoing. Banes Framework</v>
          </cell>
          <cell r="R208">
            <v>18400000</v>
          </cell>
          <cell r="T208" t="str">
            <v>0</v>
          </cell>
          <cell r="V208" t="str">
            <v>169804</v>
          </cell>
          <cell r="W208" t="str">
            <v>SHIRE LEASING PLC</v>
          </cell>
          <cell r="X208" t="str">
            <v>SME</v>
          </cell>
          <cell r="Y208" t="str">
            <v>Private Sector</v>
          </cell>
          <cell r="Z208" t="str">
            <v>National Framework</v>
          </cell>
          <cell r="AA208" t="str">
            <v>Heather Rothwell</v>
          </cell>
          <cell r="AB208" t="str">
            <v>Active</v>
          </cell>
        </row>
        <row r="209">
          <cell r="A209" t="str">
            <v>C-012478</v>
          </cell>
          <cell r="B209" t="str">
            <v>Cleaning Machines</v>
          </cell>
          <cell r="C209" t="str">
            <v>C-012478</v>
          </cell>
          <cell r="D209" t="str">
            <v>P-008193 / C-012478</v>
          </cell>
          <cell r="E209" t="str">
            <v>Purchase of cleaning machines</v>
          </cell>
          <cell r="F209" t="str">
            <v>3. Framework Agreement</v>
          </cell>
          <cell r="H209" t="str">
            <v>Goods</v>
          </cell>
          <cell r="I209" t="str">
            <v>Facilities Services and Civic Management</v>
          </cell>
          <cell r="J209" t="str">
            <v>Cleaning &gt; Cleaning Materials &gt; Janitorial</v>
          </cell>
          <cell r="K209" t="str">
            <v>Cleaning and janitorial materials</v>
          </cell>
          <cell r="L209">
            <v>45474</v>
          </cell>
          <cell r="M209">
            <v>46203</v>
          </cell>
          <cell r="N209">
            <v>24</v>
          </cell>
          <cell r="P209" t="str">
            <v>2 x 12</v>
          </cell>
          <cell r="R209">
            <v>140000</v>
          </cell>
          <cell r="S209">
            <v>70000</v>
          </cell>
          <cell r="T209" t="str">
            <v>0</v>
          </cell>
          <cell r="U209" t="str">
            <v>d) 9-18 months</v>
          </cell>
          <cell r="Z209" t="str">
            <v>b) Invitation to Tender (Goods, Works &amp; Services, £100-181k)</v>
          </cell>
          <cell r="AA209" t="str">
            <v>Jack Marshall</v>
          </cell>
          <cell r="AB209" t="str">
            <v>Active</v>
          </cell>
        </row>
        <row r="210">
          <cell r="A210" t="str">
            <v>C-013034</v>
          </cell>
          <cell r="B210" t="str">
            <v>Cleaning Machines</v>
          </cell>
          <cell r="C210" t="str">
            <v>C-013034</v>
          </cell>
          <cell r="E210" t="str">
            <v>Rank 2 Supplier</v>
          </cell>
          <cell r="F210" t="str">
            <v>4. Framework Supplier</v>
          </cell>
          <cell r="G210" t="str">
            <v>Cleaning Machines</v>
          </cell>
          <cell r="H210" t="str">
            <v>Goods</v>
          </cell>
          <cell r="I210" t="str">
            <v>Facilities Services and Civic Management</v>
          </cell>
          <cell r="J210" t="str">
            <v>Cleaning &gt; Cleaning Materials &gt; Janitorial</v>
          </cell>
          <cell r="K210" t="str">
            <v>Cleaning and janitorial materials</v>
          </cell>
          <cell r="L210">
            <v>45474</v>
          </cell>
          <cell r="M210">
            <v>46203</v>
          </cell>
          <cell r="N210">
            <v>24</v>
          </cell>
          <cell r="P210" t="str">
            <v>2 x 12</v>
          </cell>
          <cell r="S210">
            <v>0</v>
          </cell>
          <cell r="T210" t="str">
            <v>0</v>
          </cell>
          <cell r="U210" t="str">
            <v>d) 9-18 months</v>
          </cell>
          <cell r="V210" t="str">
            <v>137897</v>
          </cell>
          <cell r="W210" t="str">
            <v>THOMAS OWEN &amp; SONS LTD</v>
          </cell>
          <cell r="X210" t="str">
            <v>SME</v>
          </cell>
          <cell r="Y210" t="str">
            <v>Private Sector</v>
          </cell>
          <cell r="Z210" t="str">
            <v>b) Invitation to Tender (Goods, Works &amp; Services, £100-181k)</v>
          </cell>
          <cell r="AA210" t="str">
            <v>Jack Marshall</v>
          </cell>
          <cell r="AB210" t="str">
            <v>Active</v>
          </cell>
        </row>
        <row r="211">
          <cell r="A211" t="str">
            <v>C-013035</v>
          </cell>
          <cell r="B211" t="str">
            <v>Cleaning Machines</v>
          </cell>
          <cell r="C211" t="str">
            <v>C-013035</v>
          </cell>
          <cell r="E211" t="str">
            <v>Rank 1 Supplier</v>
          </cell>
          <cell r="F211" t="str">
            <v>4. Framework Supplier</v>
          </cell>
          <cell r="G211" t="str">
            <v>Cleaning Machines</v>
          </cell>
          <cell r="H211" t="str">
            <v>Goods</v>
          </cell>
          <cell r="I211" t="str">
            <v>Facilities Services and Civic Management</v>
          </cell>
          <cell r="J211" t="str">
            <v>Cleaning &gt; Cleaning Materials &gt; Janitorial</v>
          </cell>
          <cell r="K211" t="str">
            <v>Cleaning and janitorial materials</v>
          </cell>
          <cell r="L211">
            <v>45474</v>
          </cell>
          <cell r="M211">
            <v>46203</v>
          </cell>
          <cell r="N211">
            <v>24</v>
          </cell>
          <cell r="P211" t="str">
            <v>2 x 12</v>
          </cell>
          <cell r="S211">
            <v>0</v>
          </cell>
          <cell r="T211" t="str">
            <v>0</v>
          </cell>
          <cell r="U211" t="str">
            <v>d) 9-18 months</v>
          </cell>
          <cell r="V211" t="str">
            <v>329459</v>
          </cell>
          <cell r="W211" t="str">
            <v>IIC Products T/A Victor Floorcare</v>
          </cell>
          <cell r="X211" t="str">
            <v>SME</v>
          </cell>
          <cell r="Y211" t="str">
            <v>Private Sector</v>
          </cell>
          <cell r="Z211" t="str">
            <v>b) Invitation to Tender (Goods, Works &amp; Services, £100-181k)</v>
          </cell>
          <cell r="AA211" t="str">
            <v>Jack Marshall</v>
          </cell>
          <cell r="AB211" t="str">
            <v>Active</v>
          </cell>
        </row>
        <row r="212">
          <cell r="A212" t="str">
            <v>C-013043</v>
          </cell>
          <cell r="B212" t="str">
            <v>Cleaning Machines</v>
          </cell>
          <cell r="C212" t="str">
            <v>C-013043</v>
          </cell>
          <cell r="E212" t="str">
            <v>Rank 3 Supplier</v>
          </cell>
          <cell r="F212" t="str">
            <v>4. Framework Supplier</v>
          </cell>
          <cell r="G212" t="str">
            <v>Cleaning Machines</v>
          </cell>
          <cell r="H212" t="str">
            <v>Goods</v>
          </cell>
          <cell r="I212" t="str">
            <v>Facilities Services and Civic Management</v>
          </cell>
          <cell r="J212" t="str">
            <v>Cleaning &gt; Cleaning Materials &gt; Janitorial</v>
          </cell>
          <cell r="K212" t="str">
            <v>Cleaning and janitorial materials</v>
          </cell>
          <cell r="L212">
            <v>45474</v>
          </cell>
          <cell r="M212">
            <v>46203</v>
          </cell>
          <cell r="N212">
            <v>24</v>
          </cell>
          <cell r="P212" t="str">
            <v>2 x 12</v>
          </cell>
          <cell r="S212">
            <v>0</v>
          </cell>
          <cell r="T212" t="str">
            <v>0</v>
          </cell>
          <cell r="U212" t="str">
            <v>d) 9-18 months</v>
          </cell>
          <cell r="V212" t="str">
            <v>329507</v>
          </cell>
          <cell r="W212" t="str">
            <v>CK Consumables</v>
          </cell>
          <cell r="X212" t="str">
            <v>SME</v>
          </cell>
          <cell r="Y212" t="str">
            <v>Private Sector</v>
          </cell>
          <cell r="Z212" t="str">
            <v>b) Invitation to Tender (Goods, Works &amp; Services, £100-181k)</v>
          </cell>
          <cell r="AA212" t="str">
            <v>Jack Marshall</v>
          </cell>
          <cell r="AB212" t="str">
            <v>Active</v>
          </cell>
        </row>
        <row r="213">
          <cell r="A213" t="str">
            <v>C-012630</v>
          </cell>
          <cell r="B213" t="str">
            <v>Cleaning of the Property Portfolio managed by Knight Frank</v>
          </cell>
          <cell r="C213" t="str">
            <v>C-012630</v>
          </cell>
          <cell r="D213" t="str">
            <v>P-008513 / C-012630</v>
          </cell>
          <cell r="E213" t="str">
            <v>Cleaning services in the 7 properties managed by Knight Frank under contract 007898. Knight frank have procured this contract</v>
          </cell>
          <cell r="F213" t="str">
            <v>5. Other Agreements (including Call Offs)</v>
          </cell>
          <cell r="H213" t="str">
            <v>Services</v>
          </cell>
          <cell r="J213" t="str">
            <v>Cleaning &gt; Cleaning Service &gt; Not Elsewhere Classified</v>
          </cell>
          <cell r="K213" t="str">
            <v>Cleaning and janitorial services</v>
          </cell>
          <cell r="L213">
            <v>45293</v>
          </cell>
          <cell r="M213">
            <v>46388</v>
          </cell>
          <cell r="N213">
            <v>36</v>
          </cell>
          <cell r="R213">
            <v>898998.39</v>
          </cell>
          <cell r="S213">
            <v>299666.13</v>
          </cell>
          <cell r="T213" t="str">
            <v>0</v>
          </cell>
          <cell r="U213" t="str">
            <v>e) &gt;18 months</v>
          </cell>
          <cell r="V213" t="str">
            <v>228867</v>
          </cell>
          <cell r="W213" t="str">
            <v>CHURCHILL CONTRACT SERVICES LTD</v>
          </cell>
          <cell r="X213" t="str">
            <v>Not SME</v>
          </cell>
          <cell r="Y213" t="str">
            <v>Private Sector</v>
          </cell>
          <cell r="Z213" t="str">
            <v>External Procurement</v>
          </cell>
          <cell r="AA213" t="str">
            <v>Heather Rothwell</v>
          </cell>
          <cell r="AB213" t="str">
            <v>Active</v>
          </cell>
        </row>
        <row r="214">
          <cell r="A214" t="str">
            <v>C-012487</v>
          </cell>
          <cell r="B214" t="str">
            <v>Corporate Travel Framework</v>
          </cell>
          <cell r="C214" t="str">
            <v>C-012487</v>
          </cell>
          <cell r="D214" t="str">
            <v>P-008295 / C-012487</v>
          </cell>
          <cell r="E214" t="str">
            <v>New Corporate Travel Framework</v>
          </cell>
          <cell r="F214" t="str">
            <v>3. Framework Agreement</v>
          </cell>
          <cell r="H214" t="str">
            <v>Services</v>
          </cell>
          <cell r="I214" t="str">
            <v>Parking</v>
          </cell>
          <cell r="J214" t="str">
            <v>Passenger Transport &gt; Not Elsewhere Classified</v>
          </cell>
          <cell r="K214" t="str">
            <v>Passenger transport</v>
          </cell>
          <cell r="L214">
            <v>45295</v>
          </cell>
          <cell r="M214">
            <v>46025</v>
          </cell>
          <cell r="N214">
            <v>24</v>
          </cell>
          <cell r="P214" t="str">
            <v>2x12</v>
          </cell>
          <cell r="R214">
            <v>140000</v>
          </cell>
          <cell r="S214">
            <v>70000</v>
          </cell>
          <cell r="T214" t="str">
            <v>0</v>
          </cell>
          <cell r="U214" t="str">
            <v>d) 9-18 months</v>
          </cell>
          <cell r="Z214" t="str">
            <v>b) Invitation to Tender (Goods, Works &amp; Services, £100-181k)</v>
          </cell>
          <cell r="AA214" t="str">
            <v>Jack Marshall</v>
          </cell>
          <cell r="AB214" t="str">
            <v>Active</v>
          </cell>
        </row>
        <row r="215">
          <cell r="A215" t="str">
            <v>C-012733</v>
          </cell>
          <cell r="B215" t="str">
            <v>Corporate Travel Framework</v>
          </cell>
          <cell r="C215" t="str">
            <v>C-012733</v>
          </cell>
          <cell r="E215" t="str">
            <v>Corporate Travel Framework, made of 4 Lots, Taxis, Minibus, Coaches and Disabled Access Vehicles</v>
          </cell>
          <cell r="F215" t="str">
            <v>4. Framework Supplier</v>
          </cell>
          <cell r="G215" t="str">
            <v>Corporate Travel Framework</v>
          </cell>
          <cell r="I215" t="str">
            <v>Commissioning and Procurement</v>
          </cell>
          <cell r="J215" t="str">
            <v>Passenger Transport &gt; Not Elsewhere Classified</v>
          </cell>
          <cell r="K215" t="str">
            <v>Passenger transport</v>
          </cell>
          <cell r="L215">
            <v>45295</v>
          </cell>
          <cell r="M215">
            <v>46052</v>
          </cell>
          <cell r="N215">
            <v>25</v>
          </cell>
          <cell r="S215">
            <v>0</v>
          </cell>
          <cell r="T215" t="str">
            <v>0</v>
          </cell>
          <cell r="U215" t="str">
            <v>d) 9-18 months</v>
          </cell>
          <cell r="V215" t="str">
            <v>312642</v>
          </cell>
          <cell r="W215" t="str">
            <v>Nearby Group Limited T/A Noda Taxis</v>
          </cell>
          <cell r="X215" t="str">
            <v>SME</v>
          </cell>
          <cell r="Y215" t="str">
            <v>Private Sector</v>
          </cell>
          <cell r="Z215" t="str">
            <v>b) Invitation to Tender (Goods, Works &amp; Services, £100-181k)</v>
          </cell>
          <cell r="AA215" t="str">
            <v>Jack Marshall</v>
          </cell>
          <cell r="AB215" t="str">
            <v>Active</v>
          </cell>
        </row>
        <row r="216">
          <cell r="A216" t="str">
            <v>C-012734</v>
          </cell>
          <cell r="B216" t="str">
            <v>Corporate Travel Framework</v>
          </cell>
          <cell r="C216" t="str">
            <v>C-012734</v>
          </cell>
          <cell r="E216" t="str">
            <v>Corporate Travel Framework, made of 4 Lots, Taxis, Minibus, Coaches and Disabled Access Vehicles</v>
          </cell>
          <cell r="F216" t="str">
            <v>4. Framework Supplier</v>
          </cell>
          <cell r="G216" t="str">
            <v>Corporate Travel Framework</v>
          </cell>
          <cell r="I216" t="str">
            <v>Commissioning and Procurement</v>
          </cell>
          <cell r="J216" t="str">
            <v>Passenger Transport &gt; Not Elsewhere Classified</v>
          </cell>
          <cell r="K216" t="str">
            <v>Passenger transport</v>
          </cell>
          <cell r="L216">
            <v>45295</v>
          </cell>
          <cell r="M216">
            <v>46052</v>
          </cell>
          <cell r="N216">
            <v>25</v>
          </cell>
          <cell r="S216">
            <v>0</v>
          </cell>
          <cell r="T216" t="str">
            <v>0</v>
          </cell>
          <cell r="U216" t="str">
            <v>d) 9-18 months</v>
          </cell>
          <cell r="V216" t="str">
            <v>325911</v>
          </cell>
          <cell r="W216" t="str">
            <v>Arvyo (Cab My Ride)</v>
          </cell>
          <cell r="X216" t="str">
            <v>SME</v>
          </cell>
          <cell r="Y216" t="str">
            <v>Private Sector</v>
          </cell>
          <cell r="Z216" t="str">
            <v>b) Invitation to Tender (Goods, Works &amp; Services, £100-181k)</v>
          </cell>
          <cell r="AA216" t="str">
            <v>Jack Marshall</v>
          </cell>
          <cell r="AB216" t="str">
            <v>Active</v>
          </cell>
        </row>
        <row r="217">
          <cell r="A217" t="str">
            <v>C-012457</v>
          </cell>
          <cell r="B217" t="str">
            <v>Datacentre Maintenance and Support</v>
          </cell>
          <cell r="C217" t="str">
            <v>C-012457</v>
          </cell>
          <cell r="D217" t="str">
            <v>P-008109 / C-012457</v>
          </cell>
          <cell r="E217" t="str">
            <v>Procuring all aspects of Datacentre maintenance - UPS Switch-gear Generators Cooling Systems Fire Suppression Systems Batteries</v>
          </cell>
          <cell r="F217" t="str">
            <v>4. Framework Supplier</v>
          </cell>
          <cell r="H217" t="str">
            <v>Goods</v>
          </cell>
          <cell r="I217" t="str">
            <v>ICT</v>
          </cell>
          <cell r="J217" t="str">
            <v>ICT &gt; Services &gt; Maintenance &amp; Support</v>
          </cell>
          <cell r="K217" t="str">
            <v>ICT services</v>
          </cell>
          <cell r="L217">
            <v>45078</v>
          </cell>
          <cell r="M217">
            <v>46174</v>
          </cell>
          <cell r="N217">
            <v>36</v>
          </cell>
          <cell r="P217" t="str">
            <v>12</v>
          </cell>
          <cell r="R217">
            <v>95550</v>
          </cell>
          <cell r="S217">
            <v>31850</v>
          </cell>
          <cell r="T217" t="str">
            <v>0</v>
          </cell>
          <cell r="U217" t="str">
            <v>d) 9-18 months</v>
          </cell>
          <cell r="V217" t="str">
            <v>244646</v>
          </cell>
          <cell r="W217" t="str">
            <v>SOFTCAT LTD</v>
          </cell>
          <cell r="X217" t="str">
            <v>Not SME</v>
          </cell>
          <cell r="Y217" t="str">
            <v>Private Sector</v>
          </cell>
          <cell r="Z217" t="str">
            <v>National Framework</v>
          </cell>
          <cell r="AA217" t="str">
            <v>Jack Marshall</v>
          </cell>
          <cell r="AB217" t="str">
            <v>Active</v>
          </cell>
        </row>
        <row r="218">
          <cell r="A218" t="str">
            <v>C-012946</v>
          </cell>
          <cell r="B218" t="str">
            <v>Delivery of NCC Waste Strategy</v>
          </cell>
          <cell r="C218" t="str">
            <v>C-012946</v>
          </cell>
          <cell r="E218" t="str">
            <v>Lot 1 - Multidisciplinary Construction</v>
          </cell>
          <cell r="F218" t="str">
            <v>5. Other Agreements (including Call Offs)</v>
          </cell>
          <cell r="G218" t="str">
            <v>NEPO212 - Support Services for the Development of the Built Environment</v>
          </cell>
          <cell r="H218" t="str">
            <v>Services</v>
          </cell>
          <cell r="J218" t="str">
            <v>Consultancy &gt; Management &gt; Organisation &amp; Planning</v>
          </cell>
          <cell r="K218" t="str">
            <v>Consultancy, professional advisory and training services</v>
          </cell>
          <cell r="L218">
            <v>45474</v>
          </cell>
          <cell r="M218">
            <v>45839</v>
          </cell>
          <cell r="N218">
            <v>12</v>
          </cell>
          <cell r="R218">
            <v>270000</v>
          </cell>
          <cell r="S218">
            <v>270000</v>
          </cell>
          <cell r="T218" t="str">
            <v>0</v>
          </cell>
          <cell r="U218" t="str">
            <v>c) 3-9 months</v>
          </cell>
          <cell r="V218" t="str">
            <v>597819</v>
          </cell>
          <cell r="W218" t="str">
            <v>MOTT MACDONALD UK LTD</v>
          </cell>
          <cell r="X218" t="str">
            <v>Not SME</v>
          </cell>
          <cell r="Y218" t="str">
            <v>Private Sector</v>
          </cell>
          <cell r="Z218" t="str">
            <v>National Framework</v>
          </cell>
          <cell r="AA218" t="str">
            <v>Simon Holloway</v>
          </cell>
          <cell r="AB218" t="str">
            <v>Active</v>
          </cell>
        </row>
        <row r="219">
          <cell r="A219" t="str">
            <v>C-012624</v>
          </cell>
          <cell r="B219" t="str">
            <v>Disabled Adapts Materials AKW</v>
          </cell>
          <cell r="C219" t="str">
            <v>C-012624</v>
          </cell>
          <cell r="D219" t="str">
            <v>P-007999 / C-012624</v>
          </cell>
          <cell r="E219" t="str">
            <v>AKW Contract</v>
          </cell>
          <cell r="F219" t="str">
            <v>4. Framework Supplier</v>
          </cell>
          <cell r="G219" t="str">
            <v>Supply of Disabled Adaptations Materials Framework</v>
          </cell>
          <cell r="H219" t="str">
            <v>Goods</v>
          </cell>
          <cell r="J219" t="str">
            <v>Building &gt; Not Elsewhere Classified</v>
          </cell>
          <cell r="K219" t="str">
            <v>Building materials ? commercial, residential and housing</v>
          </cell>
          <cell r="L219">
            <v>45017</v>
          </cell>
          <cell r="M219">
            <v>45748</v>
          </cell>
          <cell r="N219">
            <v>24</v>
          </cell>
          <cell r="P219" t="str">
            <v>2x12 Month Extensions</v>
          </cell>
          <cell r="S219">
            <v>0</v>
          </cell>
          <cell r="T219" t="str">
            <v>0</v>
          </cell>
          <cell r="U219" t="str">
            <v>b) &lt;3 months</v>
          </cell>
          <cell r="V219" t="str">
            <v>160169</v>
          </cell>
          <cell r="W219" t="str">
            <v>AKW MEDI-CARE LTD</v>
          </cell>
          <cell r="X219" t="str">
            <v>SME</v>
          </cell>
          <cell r="Y219" t="str">
            <v>Private Sector</v>
          </cell>
          <cell r="Z219" t="str">
            <v>e) EU Tender Open Procedure over Threshold</v>
          </cell>
          <cell r="AA219" t="str">
            <v>Joshua Ormston</v>
          </cell>
          <cell r="AB219" t="str">
            <v>Active</v>
          </cell>
        </row>
        <row r="220">
          <cell r="A220" t="str">
            <v>C-012829</v>
          </cell>
          <cell r="B220" t="str">
            <v>Door Entry System, Maintenance &amp; Repair (ESPO)</v>
          </cell>
          <cell r="C220" t="str">
            <v>C-012829</v>
          </cell>
          <cell r="D220" t="str">
            <v>P-008544 / C-012829</v>
          </cell>
          <cell r="E220" t="str">
            <v>IP Based Door Entry System, Maintenance and Repair</v>
          </cell>
          <cell r="F220" t="str">
            <v>Contract</v>
          </cell>
          <cell r="H220" t="str">
            <v>Services</v>
          </cell>
          <cell r="I220" t="str">
            <v>Building and Commercial Enterprise</v>
          </cell>
          <cell r="J220" t="str">
            <v>Works &gt; Buildings</v>
          </cell>
          <cell r="K220" t="str">
            <v>Building construction works, repairs and maintenance - residential and housing</v>
          </cell>
          <cell r="L220">
            <v>45383</v>
          </cell>
          <cell r="M220">
            <v>46843</v>
          </cell>
          <cell r="N220">
            <v>48</v>
          </cell>
          <cell r="P220" t="str">
            <v>1 x 12 months</v>
          </cell>
          <cell r="Q220" t="str">
            <v>Recurring</v>
          </cell>
          <cell r="R220">
            <v>3000000</v>
          </cell>
          <cell r="S220">
            <v>750000</v>
          </cell>
          <cell r="T220" t="str">
            <v>0</v>
          </cell>
          <cell r="U220" t="str">
            <v>e) &gt;18 months</v>
          </cell>
          <cell r="V220" t="str">
            <v>026728</v>
          </cell>
          <cell r="W220" t="str">
            <v>OPENVIEW SECURITY SOLUTIONS LTD</v>
          </cell>
          <cell r="X220" t="str">
            <v>SME</v>
          </cell>
          <cell r="Y220" t="str">
            <v>Private Sector</v>
          </cell>
          <cell r="Z220" t="str">
            <v>h) Competitive Neogtiated Procedure</v>
          </cell>
          <cell r="AA220" t="str">
            <v>Cathy Weaver</v>
          </cell>
          <cell r="AB220" t="str">
            <v>Active</v>
          </cell>
        </row>
        <row r="221">
          <cell r="A221" t="str">
            <v>C-012853</v>
          </cell>
          <cell r="B221" t="str">
            <v>Egress Defend - Renewal</v>
          </cell>
          <cell r="C221" t="str">
            <v>C-012853</v>
          </cell>
          <cell r="D221" t="str">
            <v>P-008534 / C-012853</v>
          </cell>
          <cell r="E221" t="str">
            <v>Previously purchased under an ATN for one year</v>
          </cell>
          <cell r="F221" t="str">
            <v>5. Other Agreements (including Call Offs)</v>
          </cell>
          <cell r="H221" t="str">
            <v>Services</v>
          </cell>
          <cell r="I221" t="str">
            <v>ICT</v>
          </cell>
          <cell r="J221" t="str">
            <v>ICT &gt; Services</v>
          </cell>
          <cell r="K221" t="str">
            <v>ICT hardware</v>
          </cell>
          <cell r="L221">
            <v>45379</v>
          </cell>
          <cell r="M221">
            <v>45743</v>
          </cell>
          <cell r="N221">
            <v>12</v>
          </cell>
          <cell r="R221">
            <v>105404</v>
          </cell>
          <cell r="S221">
            <v>105404</v>
          </cell>
          <cell r="T221" t="str">
            <v>0</v>
          </cell>
          <cell r="U221" t="str">
            <v>b) &lt;3 months</v>
          </cell>
          <cell r="V221" t="str">
            <v>244646</v>
          </cell>
          <cell r="W221" t="str">
            <v>SOFTCAT LTD</v>
          </cell>
          <cell r="X221" t="str">
            <v>Not SME</v>
          </cell>
          <cell r="Y221" t="str">
            <v>Private Sector</v>
          </cell>
          <cell r="Z221" t="str">
            <v>National Framework</v>
          </cell>
          <cell r="AA221" t="str">
            <v>Jack Marshall</v>
          </cell>
          <cell r="AB221" t="str">
            <v>Active</v>
          </cell>
        </row>
        <row r="222">
          <cell r="A222" t="str">
            <v>C-012905</v>
          </cell>
          <cell r="B222" t="str">
            <v>EICR (Electrical Installation Condition Report) Software</v>
          </cell>
          <cell r="C222" t="str">
            <v>C-012905</v>
          </cell>
          <cell r="D222" t="str">
            <v>P-008435 / C-012905</v>
          </cell>
          <cell r="E222" t="str">
            <v>Electrical testing software utilised for reviewing and signing off electrical tests to domestic dwellings, and in line with recent legislation changes.</v>
          </cell>
          <cell r="F222" t="str">
            <v>5. Other Agreements (including Call Offs)</v>
          </cell>
          <cell r="H222" t="str">
            <v>Services</v>
          </cell>
          <cell r="I222" t="str">
            <v>ICT</v>
          </cell>
          <cell r="J222" t="str">
            <v>ICT &gt; Software &gt; Commercial Off-The-Shelf</v>
          </cell>
          <cell r="K222" t="str">
            <v>ICT software</v>
          </cell>
          <cell r="L222">
            <v>45264</v>
          </cell>
          <cell r="M222">
            <v>45811</v>
          </cell>
          <cell r="N222">
            <v>18</v>
          </cell>
          <cell r="O222">
            <v>45811</v>
          </cell>
          <cell r="P222" t="str">
            <v>None</v>
          </cell>
          <cell r="R222">
            <v>27000</v>
          </cell>
          <cell r="S222">
            <v>18000</v>
          </cell>
          <cell r="T222" t="str">
            <v>0</v>
          </cell>
          <cell r="U222" t="str">
            <v>b) &lt;3 months</v>
          </cell>
          <cell r="V222" t="str">
            <v>327428</v>
          </cell>
          <cell r="W222" t="str">
            <v>The Compliance Workbook Limited</v>
          </cell>
          <cell r="X222" t="str">
            <v>SME</v>
          </cell>
          <cell r="Y222" t="str">
            <v>Private Sector</v>
          </cell>
          <cell r="Z222" t="str">
            <v>Negotiated Procedure Under Threshold</v>
          </cell>
          <cell r="AA222" t="str">
            <v>Sophie Hendry</v>
          </cell>
          <cell r="AB222" t="str">
            <v>Active</v>
          </cell>
        </row>
        <row r="223">
          <cell r="A223" t="str">
            <v>C-012654</v>
          </cell>
          <cell r="B223" t="str">
            <v>Employee Discount Programme</v>
          </cell>
          <cell r="C223" t="str">
            <v>C-012654</v>
          </cell>
          <cell r="D223" t="str">
            <v>P-008231 / C-012654</v>
          </cell>
          <cell r="E223" t="str">
            <v xml:space="preserve">A multi-platform system providing Physical, Financial and Mental Health products. A co-branded configurable platform for use to communicate employee benefits, messages, events and any content deemed suitable by the Provider or Employer. </v>
          </cell>
          <cell r="F223" t="str">
            <v>5. Other Agreements (including Call Offs)</v>
          </cell>
          <cell r="H223" t="str">
            <v>Services</v>
          </cell>
          <cell r="I223" t="str">
            <v>ICT</v>
          </cell>
          <cell r="J223" t="str">
            <v>ICT &gt; Services</v>
          </cell>
          <cell r="K223" t="str">
            <v>ICT hardware</v>
          </cell>
          <cell r="L223">
            <v>45082</v>
          </cell>
          <cell r="M223">
            <v>46177</v>
          </cell>
          <cell r="N223">
            <v>36</v>
          </cell>
          <cell r="P223" t="str">
            <v>2 x 24</v>
          </cell>
          <cell r="R223">
            <v>0</v>
          </cell>
          <cell r="S223">
            <v>0</v>
          </cell>
          <cell r="T223" t="str">
            <v>0</v>
          </cell>
          <cell r="U223" t="str">
            <v>d) 9-18 months</v>
          </cell>
          <cell r="V223" t="str">
            <v>325944</v>
          </cell>
          <cell r="W223" t="str">
            <v>SME HCI Ltd (trading as Vivup)</v>
          </cell>
          <cell r="X223" t="str">
            <v>SME</v>
          </cell>
          <cell r="Y223" t="str">
            <v>Private Sector</v>
          </cell>
          <cell r="Z223" t="str">
            <v>National Framework</v>
          </cell>
          <cell r="AA223" t="str">
            <v>Jack Marshall</v>
          </cell>
          <cell r="AB223" t="str">
            <v>Active</v>
          </cell>
        </row>
        <row r="224">
          <cell r="A224" t="str">
            <v>C-012655</v>
          </cell>
          <cell r="B224" t="str">
            <v>ESPO 319_19 Lot 4 - Salary Sacrifice Scheme</v>
          </cell>
          <cell r="C224" t="str">
            <v>C-012655</v>
          </cell>
          <cell r="D224" t="str">
            <v>P-007956 / C-012655</v>
          </cell>
          <cell r="E224" t="str">
            <v>Home electronics and white goods salary sacrifice</v>
          </cell>
          <cell r="F224" t="str">
            <v>5. Other Agreements (including Call Offs)</v>
          </cell>
          <cell r="H224" t="str">
            <v>Goods</v>
          </cell>
          <cell r="I224" t="str">
            <v>ICT</v>
          </cell>
          <cell r="J224" t="str">
            <v>ICT &gt; Services</v>
          </cell>
          <cell r="K224" t="str">
            <v>ICT hardware</v>
          </cell>
          <cell r="L224">
            <v>45016</v>
          </cell>
          <cell r="M224">
            <v>46111</v>
          </cell>
          <cell r="N224">
            <v>36</v>
          </cell>
          <cell r="P224" t="str">
            <v>12 months</v>
          </cell>
          <cell r="R224">
            <v>1200000</v>
          </cell>
          <cell r="S224">
            <v>400000</v>
          </cell>
          <cell r="T224" t="str">
            <v>0</v>
          </cell>
          <cell r="U224" t="str">
            <v>d) 9-18 months</v>
          </cell>
          <cell r="V224" t="str">
            <v>137267</v>
          </cell>
          <cell r="W224" t="str">
            <v>NORTHUMBRIA HEALTHCARE NHS TRUST</v>
          </cell>
          <cell r="X224" t="str">
            <v>Not SME</v>
          </cell>
          <cell r="Y224" t="str">
            <v>Private Sector</v>
          </cell>
          <cell r="Z224" t="str">
            <v>National Framework</v>
          </cell>
          <cell r="AA224" t="str">
            <v>Jack Marshall</v>
          </cell>
          <cell r="AB224" t="str">
            <v>Active</v>
          </cell>
        </row>
        <row r="225">
          <cell r="A225" t="str">
            <v>C-012656</v>
          </cell>
          <cell r="B225" t="str">
            <v>ESPO 319_19 Lot 6 - Salary Sacrifice Scheme</v>
          </cell>
          <cell r="C225" t="str">
            <v>C-012656</v>
          </cell>
          <cell r="D225" t="str">
            <v>P-007957 / C-012656</v>
          </cell>
          <cell r="E225" t="str">
            <v>Salary sacrifice scheme for car leasing</v>
          </cell>
          <cell r="F225" t="str">
            <v>5. Other Agreements (including Call Offs)</v>
          </cell>
          <cell r="H225" t="str">
            <v>Goods</v>
          </cell>
          <cell r="I225" t="str">
            <v>ICT</v>
          </cell>
          <cell r="J225" t="str">
            <v>ICT &gt; Services</v>
          </cell>
          <cell r="K225" t="str">
            <v>ICT hardware</v>
          </cell>
          <cell r="L225">
            <v>45016</v>
          </cell>
          <cell r="M225">
            <v>46111</v>
          </cell>
          <cell r="N225">
            <v>36</v>
          </cell>
          <cell r="P225" t="str">
            <v>12</v>
          </cell>
          <cell r="R225">
            <v>7350000</v>
          </cell>
          <cell r="S225">
            <v>2450000</v>
          </cell>
          <cell r="T225" t="str">
            <v>0</v>
          </cell>
          <cell r="U225" t="str">
            <v>d) 9-18 months</v>
          </cell>
          <cell r="V225" t="str">
            <v>137267</v>
          </cell>
          <cell r="W225" t="str">
            <v>NORTHUMBRIA HEALTHCARE NHS TRUST</v>
          </cell>
          <cell r="X225" t="str">
            <v>Not SME</v>
          </cell>
          <cell r="Y225" t="str">
            <v>Private Sector</v>
          </cell>
          <cell r="Z225" t="str">
            <v>National Framework</v>
          </cell>
          <cell r="AA225" t="str">
            <v>Jack Marshall</v>
          </cell>
          <cell r="AB225" t="str">
            <v>Active</v>
          </cell>
        </row>
        <row r="226">
          <cell r="A226" t="str">
            <v>C-013119</v>
          </cell>
          <cell r="B226" t="str">
            <v>ESPO Refuse and Recycling Products (including Wheeled bins)</v>
          </cell>
          <cell r="C226" t="str">
            <v>C-013119</v>
          </cell>
          <cell r="D226" t="str">
            <v>P-008059 / C-013119</v>
          </cell>
          <cell r="E226" t="str">
            <v>Refuse and Recycling Products (including Wheeled bins)</v>
          </cell>
          <cell r="F226" t="str">
            <v>3. Framework Agreement</v>
          </cell>
          <cell r="H226" t="str">
            <v>Goods</v>
          </cell>
          <cell r="I226" t="str">
            <v>Local Services and Waste</v>
          </cell>
          <cell r="J226" t="str">
            <v>Environmental &gt; Waste Management &gt; Waste Collection for Recycling</v>
          </cell>
          <cell r="K226" t="str">
            <v>Waste and recycling</v>
          </cell>
          <cell r="L226">
            <v>44593</v>
          </cell>
          <cell r="M226">
            <v>46053</v>
          </cell>
          <cell r="N226">
            <v>48</v>
          </cell>
          <cell r="P226" t="str">
            <v>24</v>
          </cell>
          <cell r="R226">
            <v>4000000</v>
          </cell>
          <cell r="S226">
            <v>1000000</v>
          </cell>
          <cell r="T226" t="str">
            <v>1</v>
          </cell>
          <cell r="U226" t="str">
            <v>d) 9-18 months</v>
          </cell>
          <cell r="Z226" t="str">
            <v>National Framework</v>
          </cell>
          <cell r="AA226" t="str">
            <v>Simon Holloway</v>
          </cell>
          <cell r="AB226" t="str">
            <v>Active</v>
          </cell>
        </row>
        <row r="227">
          <cell r="A227" t="str">
            <v>C-013185</v>
          </cell>
          <cell r="B227" t="str">
            <v>ESS Contract for SIMS Support to Schools</v>
          </cell>
          <cell r="C227" t="str">
            <v>C-013185</v>
          </cell>
          <cell r="D227" t="str">
            <v>P-008830 / C-013185</v>
          </cell>
          <cell r="E227" t="str">
            <v>Ongoing ESS Contract for SIMs Support in schools (Retrospective) - ATN Required</v>
          </cell>
          <cell r="F227" t="str">
            <v>5. Other Agreements (including Call Offs)</v>
          </cell>
          <cell r="H227" t="str">
            <v>Services</v>
          </cell>
          <cell r="I227" t="str">
            <v>ICT</v>
          </cell>
          <cell r="J227" t="str">
            <v>ICT</v>
          </cell>
          <cell r="K227" t="str">
            <v>ICT services</v>
          </cell>
          <cell r="L227">
            <v>45566</v>
          </cell>
          <cell r="M227">
            <v>46477</v>
          </cell>
          <cell r="N227">
            <v>30</v>
          </cell>
          <cell r="P227" t="str">
            <v>0</v>
          </cell>
          <cell r="R227">
            <v>40000</v>
          </cell>
          <cell r="S227">
            <v>16000</v>
          </cell>
          <cell r="T227" t="str">
            <v>0</v>
          </cell>
          <cell r="U227" t="str">
            <v>e) &gt;18 months</v>
          </cell>
          <cell r="V227" t="str">
            <v>305665</v>
          </cell>
          <cell r="W227" t="str">
            <v>EDUCATION SOFTWARE SOLUTIONS</v>
          </cell>
          <cell r="X227" t="str">
            <v>Not SME</v>
          </cell>
          <cell r="Y227" t="str">
            <v>Private Sector</v>
          </cell>
          <cell r="Z227" t="str">
            <v>Negotiated Procedure Under Threshold</v>
          </cell>
          <cell r="AA227" t="str">
            <v>Heather Rothwell</v>
          </cell>
          <cell r="AB227" t="str">
            <v>Active</v>
          </cell>
        </row>
        <row r="228">
          <cell r="A228" t="str">
            <v>C-013176</v>
          </cell>
          <cell r="B228" t="str">
            <v>External Auditing</v>
          </cell>
          <cell r="C228" t="str">
            <v>C-013176</v>
          </cell>
          <cell r="D228" t="str">
            <v>P-008732 / C-013176</v>
          </cell>
          <cell r="E228" t="str">
            <v>Newcastle City Council has a requirement for the procurement of External Management Systems Auditing.</v>
          </cell>
          <cell r="F228" t="str">
            <v>5. Other Agreements (including Call Offs)</v>
          </cell>
          <cell r="H228" t="str">
            <v>Services</v>
          </cell>
          <cell r="I228" t="str">
            <v>Facilities Services and Civic Management</v>
          </cell>
          <cell r="J228" t="str">
            <v>Cleaning &gt; Cleaning Service</v>
          </cell>
          <cell r="K228" t="str">
            <v>Cleaning and janitorial services</v>
          </cell>
          <cell r="L228">
            <v>45691</v>
          </cell>
          <cell r="M228">
            <v>46785</v>
          </cell>
          <cell r="N228">
            <v>36</v>
          </cell>
          <cell r="P228" t="str">
            <v>0</v>
          </cell>
          <cell r="R228">
            <v>41370</v>
          </cell>
          <cell r="S228">
            <v>13790</v>
          </cell>
          <cell r="T228" t="str">
            <v>0</v>
          </cell>
          <cell r="U228" t="str">
            <v>e) &gt;18 months</v>
          </cell>
          <cell r="V228" t="str">
            <v>335818</v>
          </cell>
          <cell r="W228" t="str">
            <v>INTERFACE NRM</v>
          </cell>
          <cell r="X228" t="str">
            <v>SME</v>
          </cell>
          <cell r="Y228" t="str">
            <v>Private Sector</v>
          </cell>
          <cell r="Z228" t="str">
            <v>a) Request for Quote</v>
          </cell>
          <cell r="AA228" t="str">
            <v>Jack Marshall</v>
          </cell>
          <cell r="AB228" t="str">
            <v>Active</v>
          </cell>
        </row>
        <row r="229">
          <cell r="A229" t="str">
            <v>C-012529</v>
          </cell>
          <cell r="B229" t="str">
            <v>Fire Door Inspections and Chip and Pin Installations</v>
          </cell>
          <cell r="C229" t="str">
            <v>C-012529</v>
          </cell>
          <cell r="D229" t="str">
            <v>P-008377 / C-012529</v>
          </cell>
          <cell r="E229" t="str">
            <v>Inspection of Fire Doors to Council owned multi storey and sheltered blocks in Newcastle upon Tyne</v>
          </cell>
          <cell r="F229" t="str">
            <v>5. Other Agreements (including Call Offs)</v>
          </cell>
          <cell r="H229" t="str">
            <v>Services</v>
          </cell>
          <cell r="I229" t="str">
            <v>Your Homes Newcastle</v>
          </cell>
          <cell r="J229" t="str">
            <v>Works &gt; Buildings</v>
          </cell>
          <cell r="K229" t="str">
            <v>Building construction works, repairs and maintenance - residential and housing</v>
          </cell>
          <cell r="L229">
            <v>45322</v>
          </cell>
          <cell r="M229">
            <v>46418</v>
          </cell>
          <cell r="N229">
            <v>36</v>
          </cell>
          <cell r="P229" t="str">
            <v>2 x 12 months</v>
          </cell>
          <cell r="Q229" t="str">
            <v>One-Off</v>
          </cell>
          <cell r="R229">
            <v>898752.5</v>
          </cell>
          <cell r="S229">
            <v>299584.17</v>
          </cell>
          <cell r="T229" t="str">
            <v>0</v>
          </cell>
          <cell r="U229" t="str">
            <v>e) &gt;18 months</v>
          </cell>
          <cell r="V229" t="str">
            <v>304699</v>
          </cell>
          <cell r="W229" t="str">
            <v>ABCA Systems Limited</v>
          </cell>
          <cell r="X229" t="str">
            <v>SME</v>
          </cell>
          <cell r="Y229" t="str">
            <v>Private Sector</v>
          </cell>
          <cell r="Z229" t="str">
            <v>e) EU Tender Open Procedure over Threshold</v>
          </cell>
          <cell r="AA229" t="str">
            <v>Cathy Weaver</v>
          </cell>
          <cell r="AB229" t="str">
            <v>Active</v>
          </cell>
        </row>
        <row r="230">
          <cell r="A230" t="str">
            <v>C-012129</v>
          </cell>
          <cell r="B230" t="str">
            <v>Fire Door Replacement Scheme - Phase 3</v>
          </cell>
          <cell r="C230" t="str">
            <v>C-012129</v>
          </cell>
          <cell r="D230" t="str">
            <v>P-007713 / C-012129</v>
          </cell>
          <cell r="E230" t="str">
            <v>Fire Door Replacement Scheme - Phase 3</v>
          </cell>
          <cell r="F230" t="str">
            <v>5. Other Agreements (including Call Offs)</v>
          </cell>
          <cell r="H230" t="str">
            <v>Works</v>
          </cell>
          <cell r="I230" t="str">
            <v>Your Homes Newcastle</v>
          </cell>
          <cell r="J230" t="str">
            <v>Works &gt; Manufacturing Services</v>
          </cell>
          <cell r="K230" t="str">
            <v>Building Construction Works / Repair &amp; Maintenance</v>
          </cell>
          <cell r="L230">
            <v>44651</v>
          </cell>
          <cell r="M230">
            <v>45747</v>
          </cell>
          <cell r="N230">
            <v>36</v>
          </cell>
          <cell r="R230">
            <v>7600000</v>
          </cell>
          <cell r="S230">
            <v>2533333.33</v>
          </cell>
          <cell r="T230" t="str">
            <v>0</v>
          </cell>
          <cell r="U230" t="str">
            <v>b) &lt;3 months</v>
          </cell>
          <cell r="V230" t="str">
            <v>733458</v>
          </cell>
          <cell r="W230" t="str">
            <v>STRAIGHTLINE CONSTRUCTION CO LTD</v>
          </cell>
          <cell r="X230" t="str">
            <v>SME</v>
          </cell>
          <cell r="Y230" t="str">
            <v>Private Sector</v>
          </cell>
          <cell r="Z230" t="str">
            <v>e) EU Tender Open Procedure over Threshold</v>
          </cell>
          <cell r="AA230" t="str">
            <v>Cathy Weaver</v>
          </cell>
          <cell r="AB230" t="str">
            <v>Active</v>
          </cell>
        </row>
        <row r="231">
          <cell r="A231" t="str">
            <v>C-012975</v>
          </cell>
          <cell r="B231" t="str">
            <v>Flooring Works to 3 Multi Storey Blocks, Westgate Hill</v>
          </cell>
          <cell r="C231" t="str">
            <v>C-012975</v>
          </cell>
          <cell r="D231" t="str">
            <v>P-008594 / C-012975</v>
          </cell>
          <cell r="E231" t="str">
            <v>Flooring Works to 3 Multi Storey Blocks, Westgate Hill</v>
          </cell>
          <cell r="F231" t="str">
            <v>5. Other Agreements (including Call Offs)</v>
          </cell>
          <cell r="H231" t="str">
            <v>Services</v>
          </cell>
          <cell r="I231" t="str">
            <v>Building and Commercial Enterprise</v>
          </cell>
          <cell r="J231" t="str">
            <v>Works &gt; Buildings</v>
          </cell>
          <cell r="K231" t="str">
            <v>Building construction works, repairs and maintenance - residential and housing</v>
          </cell>
          <cell r="L231">
            <v>45551</v>
          </cell>
          <cell r="M231">
            <v>45747</v>
          </cell>
          <cell r="N231">
            <v>6</v>
          </cell>
          <cell r="Q231" t="str">
            <v>One-Off</v>
          </cell>
          <cell r="R231">
            <v>138155.85</v>
          </cell>
          <cell r="S231">
            <v>276311.7</v>
          </cell>
          <cell r="T231" t="str">
            <v>0</v>
          </cell>
          <cell r="U231" t="str">
            <v>b) &lt;3 months</v>
          </cell>
          <cell r="V231" t="str">
            <v>012306</v>
          </cell>
          <cell r="W231" t="str">
            <v>JOHNSON WRIGHT FLOORING LTD</v>
          </cell>
          <cell r="X231" t="str">
            <v>SME</v>
          </cell>
          <cell r="Y231" t="str">
            <v>Private Sector</v>
          </cell>
          <cell r="Z231" t="str">
            <v>b) Invitation to Tender (Goods, Works &amp; Services, £100-181k)</v>
          </cell>
          <cell r="AA231" t="str">
            <v>Cathy Weaver</v>
          </cell>
          <cell r="AB231" t="str">
            <v>Active</v>
          </cell>
        </row>
        <row r="232">
          <cell r="A232" t="str">
            <v>C-012636</v>
          </cell>
          <cell r="B232" t="str">
            <v>Gas &amp; Electrical Testing - Quality Assessment Audits</v>
          </cell>
          <cell r="C232" t="str">
            <v>C-012636</v>
          </cell>
          <cell r="D232" t="str">
            <v>P-008518 / C-012636</v>
          </cell>
          <cell r="E232" t="str">
            <v>Review and Carry Out Quality Assessment Audits to our Repairs &amp; Construction Services Gas and Electrical Testing - Quick Quote</v>
          </cell>
          <cell r="F232" t="str">
            <v>5. Other Agreements (including Call Offs)</v>
          </cell>
          <cell r="G232" t="str">
            <v>Gas &amp; Electric Quality Assessment Audits (2023)</v>
          </cell>
          <cell r="H232" t="str">
            <v>Services</v>
          </cell>
          <cell r="I232" t="str">
            <v>Your Homes Newcastle</v>
          </cell>
          <cell r="J232" t="str">
            <v>Works &gt; Buildings</v>
          </cell>
          <cell r="K232" t="str">
            <v>Building construction works, repairs and maintenance - residential and housing</v>
          </cell>
          <cell r="L232">
            <v>45383</v>
          </cell>
          <cell r="M232">
            <v>45747</v>
          </cell>
          <cell r="N232">
            <v>12</v>
          </cell>
          <cell r="O232">
            <v>45658</v>
          </cell>
          <cell r="P232" t="str">
            <v>1</v>
          </cell>
          <cell r="Q232" t="str">
            <v>Recurring</v>
          </cell>
          <cell r="R232">
            <v>99000</v>
          </cell>
          <cell r="S232">
            <v>99000</v>
          </cell>
          <cell r="T232" t="str">
            <v>0</v>
          </cell>
          <cell r="U232" t="str">
            <v>b) &lt;3 months</v>
          </cell>
          <cell r="V232" t="str">
            <v>326664</v>
          </cell>
          <cell r="W232" t="str">
            <v>MORGAN LAMBERT LTD</v>
          </cell>
          <cell r="X232" t="str">
            <v>SME</v>
          </cell>
          <cell r="Y232" t="str">
            <v>Private Sector</v>
          </cell>
          <cell r="Z232" t="str">
            <v>Quick Quote</v>
          </cell>
          <cell r="AA232" t="str">
            <v>Jack Marshall</v>
          </cell>
          <cell r="AB232" t="str">
            <v>Active</v>
          </cell>
        </row>
        <row r="233">
          <cell r="A233" t="str">
            <v>C-013127</v>
          </cell>
          <cell r="B233" t="str">
            <v>Grainger Market</v>
          </cell>
          <cell r="C233" t="str">
            <v>C-013127</v>
          </cell>
          <cell r="E233" t="str">
            <v>Refurb</v>
          </cell>
          <cell r="F233" t="str">
            <v>5. Other Agreements (including Call Offs)</v>
          </cell>
          <cell r="G233" t="str">
            <v>NEPO207 Construction Works</v>
          </cell>
          <cell r="H233" t="str">
            <v>Works</v>
          </cell>
          <cell r="L233">
            <v>45505</v>
          </cell>
          <cell r="M233">
            <v>45808</v>
          </cell>
          <cell r="N233">
            <v>10</v>
          </cell>
          <cell r="Q233" t="str">
            <v>One-Off</v>
          </cell>
          <cell r="R233">
            <v>7500000</v>
          </cell>
          <cell r="S233">
            <v>9000000</v>
          </cell>
          <cell r="T233" t="str">
            <v>0</v>
          </cell>
          <cell r="U233" t="str">
            <v>b) &lt;3 months</v>
          </cell>
          <cell r="V233" t="str">
            <v>243510</v>
          </cell>
          <cell r="W233" t="str">
            <v>ROBERTSON CE LTD</v>
          </cell>
          <cell r="X233" t="str">
            <v>SME</v>
          </cell>
          <cell r="Y233" t="str">
            <v>Private Sector</v>
          </cell>
          <cell r="Z233" t="str">
            <v>National Framework</v>
          </cell>
          <cell r="AA233" t="str">
            <v>Andrew Richardson</v>
          </cell>
          <cell r="AB233" t="str">
            <v>Active</v>
          </cell>
        </row>
        <row r="234">
          <cell r="A234" t="str">
            <v>C-012925</v>
          </cell>
          <cell r="B234" t="str">
            <v>Gully Waste Disposal</v>
          </cell>
          <cell r="C234" t="str">
            <v>C-012925</v>
          </cell>
          <cell r="D234" t="str">
            <v>P-008570 / C-012925</v>
          </cell>
          <cell r="E234" t="str">
            <v>This is an ATN in place to dispose of the gully waste that isn?t accepted at Byker</v>
          </cell>
          <cell r="F234" t="str">
            <v>5. Other Agreements (including Call Offs)</v>
          </cell>
          <cell r="H234" t="str">
            <v>Services</v>
          </cell>
          <cell r="I234" t="str">
            <v>Local Services and Waste</v>
          </cell>
          <cell r="J234" t="str">
            <v>Environmental &gt; Waste Management &gt; Waste Disposal</v>
          </cell>
          <cell r="K234" t="str">
            <v>Waste and recycling</v>
          </cell>
          <cell r="L234">
            <v>45383</v>
          </cell>
          <cell r="M234">
            <v>45747</v>
          </cell>
          <cell r="N234">
            <v>12</v>
          </cell>
          <cell r="R234">
            <v>60000</v>
          </cell>
          <cell r="S234">
            <v>60000</v>
          </cell>
          <cell r="T234" t="str">
            <v>0</v>
          </cell>
          <cell r="U234" t="str">
            <v>b) &lt;3 months</v>
          </cell>
          <cell r="V234" t="str">
            <v>316725</v>
          </cell>
          <cell r="W234" t="str">
            <v>ADMEC ENVIRONMENTAL SERVICES LTD</v>
          </cell>
          <cell r="X234" t="str">
            <v>SME</v>
          </cell>
          <cell r="Y234" t="str">
            <v>Private Sector</v>
          </cell>
          <cell r="Z234" t="str">
            <v>e) EU Tender Open Procedure over Threshold</v>
          </cell>
          <cell r="AA234" t="str">
            <v>Simon Holloway</v>
          </cell>
          <cell r="AB234" t="str">
            <v>Active</v>
          </cell>
        </row>
        <row r="235">
          <cell r="A235" t="str">
            <v>C-013333</v>
          </cell>
          <cell r="B235" t="str">
            <v>Handmade Speciality Products Ltd</v>
          </cell>
          <cell r="C235" t="str">
            <v>C-013333</v>
          </cell>
          <cell r="D235" t="str">
            <v>P-008539 / C-013333</v>
          </cell>
          <cell r="E235" t="str">
            <v>Lot 3 ? Sandwiches and Pre Packed Salads: We are looking for a Provider of Sandwiches and Pre Packed Salads, with a range of various filings.</v>
          </cell>
          <cell r="F235" t="str">
            <v>4. Framework Supplier</v>
          </cell>
          <cell r="G235" t="str">
            <v>School Street Eats</v>
          </cell>
          <cell r="H235" t="str">
            <v>Goods</v>
          </cell>
          <cell r="I235" t="str">
            <v>Facilities Services and Civic Management</v>
          </cell>
          <cell r="J235" t="str">
            <v>Catering &gt; Banquet &amp; Catering</v>
          </cell>
          <cell r="K235" t="str">
            <v>Catering and banqueting</v>
          </cell>
          <cell r="L235">
            <v>45323</v>
          </cell>
          <cell r="M235">
            <v>46418</v>
          </cell>
          <cell r="N235">
            <v>36</v>
          </cell>
          <cell r="O235">
            <v>46053</v>
          </cell>
          <cell r="P235" t="str">
            <v>x 2 12 month options</v>
          </cell>
          <cell r="R235">
            <v>80000</v>
          </cell>
          <cell r="S235">
            <v>26666.67</v>
          </cell>
          <cell r="T235" t="str">
            <v>0</v>
          </cell>
          <cell r="U235" t="str">
            <v>e) &gt;18 months</v>
          </cell>
          <cell r="V235" t="str">
            <v>268677</v>
          </cell>
          <cell r="W235" t="str">
            <v>HANDMADE SPECIALITY PRODUCTS LTD</v>
          </cell>
          <cell r="X235" t="str">
            <v>SME</v>
          </cell>
          <cell r="Y235" t="str">
            <v>Private Sector</v>
          </cell>
          <cell r="Z235" t="str">
            <v>e) EU Tender Open Procedure over Threshold</v>
          </cell>
          <cell r="AA235" t="str">
            <v>Sophie Hendry</v>
          </cell>
          <cell r="AB235" t="str">
            <v>Active</v>
          </cell>
        </row>
        <row r="236">
          <cell r="A236" t="str">
            <v>C-013324</v>
          </cell>
          <cell r="B236" t="str">
            <v>Hawthorn Primary School - MUGA refurbishment works</v>
          </cell>
          <cell r="C236" t="str">
            <v>C-013324</v>
          </cell>
          <cell r="D236" t="str">
            <v>P-007396 / C-013324</v>
          </cell>
          <cell r="E236" t="str">
            <v>Framework Agreement for the delivery of Ground Works for capital and repairs and maintenance schemes</v>
          </cell>
          <cell r="F236" t="str">
            <v>5. Other Agreements (including Call Offs)</v>
          </cell>
          <cell r="H236" t="str">
            <v>Works</v>
          </cell>
          <cell r="I236" t="str">
            <v>Building and Commercial Enterprise</v>
          </cell>
          <cell r="J236" t="str">
            <v>Works &gt; Buildings &gt; Construction</v>
          </cell>
          <cell r="K236" t="str">
            <v>Building construction works, repairs and maintenance - commercial</v>
          </cell>
          <cell r="L236">
            <v>45698</v>
          </cell>
          <cell r="M236">
            <v>45777</v>
          </cell>
          <cell r="N236">
            <v>3</v>
          </cell>
          <cell r="R236">
            <v>85353.25</v>
          </cell>
          <cell r="S236">
            <v>341413</v>
          </cell>
          <cell r="T236" t="str">
            <v>0</v>
          </cell>
          <cell r="U236" t="str">
            <v>b) &lt;3 months</v>
          </cell>
          <cell r="V236" t="str">
            <v>111814</v>
          </cell>
          <cell r="W236" t="str">
            <v>G &amp; B CIVIL ENGINEERING LTD</v>
          </cell>
          <cell r="X236" t="str">
            <v>SME</v>
          </cell>
          <cell r="Y236" t="str">
            <v>Private Sector</v>
          </cell>
          <cell r="Z236">
            <v>0</v>
          </cell>
          <cell r="AA236" t="str">
            <v>Kathryn Gowland</v>
          </cell>
          <cell r="AB236" t="str">
            <v>Active</v>
          </cell>
        </row>
        <row r="237">
          <cell r="A237" t="str">
            <v>C-012959</v>
          </cell>
          <cell r="B237" t="str">
            <v>Heat Meter Readings</v>
          </cell>
          <cell r="C237" t="str">
            <v>C-012959</v>
          </cell>
          <cell r="D237" t="str">
            <v>P-008615 / C-012959</v>
          </cell>
          <cell r="E237" t="str">
            <v xml:space="preserve">We have had an increased demand to install meters to housing as a result of construction through the Albm sites. </v>
          </cell>
          <cell r="F237" t="str">
            <v>5. Other Agreements (including Call Offs)</v>
          </cell>
          <cell r="H237" t="str">
            <v>Services</v>
          </cell>
          <cell r="I237" t="str">
            <v>Building and Commercial Enterprise</v>
          </cell>
          <cell r="J237" t="str">
            <v>Works &gt; Buildings</v>
          </cell>
          <cell r="K237" t="str">
            <v>Building construction works, repairs and maintenance - residential and housing</v>
          </cell>
          <cell r="L237">
            <v>45446</v>
          </cell>
          <cell r="M237">
            <v>46175</v>
          </cell>
          <cell r="N237">
            <v>24</v>
          </cell>
          <cell r="Q237" t="str">
            <v>One-Off</v>
          </cell>
          <cell r="R237">
            <v>50000</v>
          </cell>
          <cell r="S237">
            <v>25000</v>
          </cell>
          <cell r="T237" t="str">
            <v>0</v>
          </cell>
          <cell r="U237" t="str">
            <v>d) 9-18 months</v>
          </cell>
          <cell r="V237" t="str">
            <v>296459</v>
          </cell>
          <cell r="W237" t="str">
            <v>SYCOUS LTD</v>
          </cell>
          <cell r="X237" t="str">
            <v>SME</v>
          </cell>
          <cell r="Y237" t="str">
            <v>Private Sector</v>
          </cell>
          <cell r="Z237" t="str">
            <v>Negotiated Procedure Under Threshold</v>
          </cell>
          <cell r="AA237" t="str">
            <v>Cathy Weaver</v>
          </cell>
          <cell r="AB237" t="str">
            <v>Active</v>
          </cell>
        </row>
        <row r="238">
          <cell r="A238" t="str">
            <v>C-011667</v>
          </cell>
          <cell r="B238" t="str">
            <v>Heat Meter Replacement</v>
          </cell>
          <cell r="C238" t="str">
            <v>C-011667</v>
          </cell>
          <cell r="D238" t="str">
            <v>P-007086 / C-011667</v>
          </cell>
          <cell r="E238" t="str">
            <v xml:space="preserve">Installation of heat meters in YHN properties to enable remote reading of energy meters. </v>
          </cell>
          <cell r="F238" t="str">
            <v>5. Other Agreements (including Call Offs)</v>
          </cell>
          <cell r="H238" t="str">
            <v>Works</v>
          </cell>
          <cell r="I238" t="str">
            <v>Your Homes Newcastle</v>
          </cell>
          <cell r="J238" t="str">
            <v>Works &gt; Open Spaces &gt; Construction</v>
          </cell>
          <cell r="K238" t="str">
            <v>Building construction works, repairs and maintenance - commercial</v>
          </cell>
          <cell r="L238">
            <v>45315</v>
          </cell>
          <cell r="M238">
            <v>45747</v>
          </cell>
          <cell r="N238">
            <v>14</v>
          </cell>
          <cell r="Q238" t="str">
            <v>One-Off</v>
          </cell>
          <cell r="R238">
            <v>1437721.74</v>
          </cell>
          <cell r="S238">
            <v>1232332.92</v>
          </cell>
          <cell r="T238" t="str">
            <v>0</v>
          </cell>
          <cell r="U238" t="str">
            <v>b) &lt;3 months</v>
          </cell>
          <cell r="V238" t="str">
            <v>318143</v>
          </cell>
          <cell r="W238" t="str">
            <v>H.MALONE AND SONS LTD</v>
          </cell>
          <cell r="X238" t="str">
            <v>SME</v>
          </cell>
          <cell r="Y238" t="str">
            <v>Private Sector</v>
          </cell>
          <cell r="Z238" t="str">
            <v>c) Invitation to Tender (Works, £181k - £4.5m)</v>
          </cell>
          <cell r="AA238" t="str">
            <v>Cathy Weaver</v>
          </cell>
          <cell r="AB238" t="str">
            <v>Active</v>
          </cell>
        </row>
        <row r="239">
          <cell r="A239" t="str">
            <v>C-011890</v>
          </cell>
          <cell r="B239" t="str">
            <v>Hire of Operated and Non-Operated Plant</v>
          </cell>
          <cell r="C239" t="str">
            <v>C-011890</v>
          </cell>
          <cell r="D239" t="str">
            <v>P-007361 / C-011890</v>
          </cell>
          <cell r="E239" t="str">
            <v xml:space="preserve">Specification Newcastle upon Tyne is situated in the North East of England. It is the twentieth most populated city in England and is a member of the English Core Cities Group. </v>
          </cell>
          <cell r="F239" t="str">
            <v>3. Framework Agreement</v>
          </cell>
          <cell r="H239" t="str">
            <v>Works</v>
          </cell>
          <cell r="I239" t="str">
            <v>Transport</v>
          </cell>
          <cell r="J239" t="str">
            <v>Vehicle &gt; Industrial</v>
          </cell>
          <cell r="K239" t="str">
            <v>Vehicle management and heavy plant</v>
          </cell>
          <cell r="L239">
            <v>44820</v>
          </cell>
          <cell r="M239">
            <v>45915</v>
          </cell>
          <cell r="N239">
            <v>36</v>
          </cell>
          <cell r="P239" t="str">
            <v>12</v>
          </cell>
          <cell r="R239">
            <v>6400000</v>
          </cell>
          <cell r="S239">
            <v>2133333.33</v>
          </cell>
          <cell r="T239" t="str">
            <v>0</v>
          </cell>
          <cell r="U239" t="str">
            <v>c) 3-9 months</v>
          </cell>
          <cell r="Z239" t="str">
            <v>e) EU Tender Open Procedure over Threshold</v>
          </cell>
          <cell r="AA239" t="str">
            <v>Simon Holloway</v>
          </cell>
          <cell r="AB239" t="str">
            <v>Active</v>
          </cell>
        </row>
        <row r="240">
          <cell r="A240" t="str">
            <v>C-013154</v>
          </cell>
          <cell r="B240" t="str">
            <v>Hire of Operated and Non-Operated Plant</v>
          </cell>
          <cell r="C240" t="str">
            <v>C-013154</v>
          </cell>
          <cell r="F240" t="str">
            <v>4. Framework Supplier</v>
          </cell>
          <cell r="G240" t="str">
            <v>Hire of Operated and Non-Operated Plant</v>
          </cell>
          <cell r="I240" t="str">
            <v>Transport</v>
          </cell>
          <cell r="J240" t="str">
            <v>Vehicle &gt; Industrial</v>
          </cell>
          <cell r="K240" t="str">
            <v>Vehicle management and heavy plant</v>
          </cell>
          <cell r="L240">
            <v>44820</v>
          </cell>
          <cell r="M240">
            <v>45915</v>
          </cell>
          <cell r="N240">
            <v>36</v>
          </cell>
          <cell r="P240" t="str">
            <v>12</v>
          </cell>
          <cell r="S240">
            <v>0</v>
          </cell>
          <cell r="T240" t="str">
            <v>0</v>
          </cell>
          <cell r="U240" t="str">
            <v>c) 3-9 months</v>
          </cell>
          <cell r="V240" t="str">
            <v>098890</v>
          </cell>
          <cell r="W240" t="str">
            <v>KELLY PLANT HIRE</v>
          </cell>
          <cell r="X240" t="str">
            <v>SME</v>
          </cell>
          <cell r="Y240" t="str">
            <v>Private Sector</v>
          </cell>
          <cell r="Z240" t="str">
            <v>e) EU Tender Open Procedure over Threshold</v>
          </cell>
          <cell r="AA240" t="str">
            <v>Simon Holloway</v>
          </cell>
          <cell r="AB240" t="str">
            <v>Active</v>
          </cell>
        </row>
        <row r="241">
          <cell r="A241" t="str">
            <v>C-013155</v>
          </cell>
          <cell r="B241" t="str">
            <v>Hire of Operated and Non-Operated Plant</v>
          </cell>
          <cell r="C241" t="str">
            <v>C-013155</v>
          </cell>
          <cell r="F241" t="str">
            <v>4. Framework Supplier</v>
          </cell>
          <cell r="G241" t="str">
            <v>Hire of Operated and Non-Operated Plant</v>
          </cell>
          <cell r="I241" t="str">
            <v>Transport</v>
          </cell>
          <cell r="J241" t="str">
            <v>Vehicle &gt; Industrial</v>
          </cell>
          <cell r="K241" t="str">
            <v>Vehicle management and heavy plant</v>
          </cell>
          <cell r="L241">
            <v>44820</v>
          </cell>
          <cell r="M241">
            <v>45915</v>
          </cell>
          <cell r="N241">
            <v>36</v>
          </cell>
          <cell r="O241">
            <v>45884</v>
          </cell>
          <cell r="P241" t="str">
            <v>12</v>
          </cell>
          <cell r="S241">
            <v>0</v>
          </cell>
          <cell r="T241" t="str">
            <v>0</v>
          </cell>
          <cell r="U241" t="str">
            <v>c) 3-9 months</v>
          </cell>
          <cell r="V241" t="str">
            <v>995359</v>
          </cell>
          <cell r="W241" t="str">
            <v>WARREN ACCESS LTD</v>
          </cell>
          <cell r="X241" t="str">
            <v>SME</v>
          </cell>
          <cell r="Y241" t="str">
            <v>Private Sector</v>
          </cell>
          <cell r="Z241" t="str">
            <v>e) EU Tender Open Procedure over Threshold</v>
          </cell>
          <cell r="AA241" t="str">
            <v>Simon Holloway</v>
          </cell>
          <cell r="AB241" t="str">
            <v>Active</v>
          </cell>
        </row>
        <row r="242">
          <cell r="A242" t="str">
            <v>C-013156</v>
          </cell>
          <cell r="B242" t="str">
            <v>Hire of Operated and Non-Operated Plant</v>
          </cell>
          <cell r="C242" t="str">
            <v>C-013156</v>
          </cell>
          <cell r="F242" t="str">
            <v>4. Framework Supplier</v>
          </cell>
          <cell r="G242" t="str">
            <v>Hire of Operated and Non-Operated Plant</v>
          </cell>
          <cell r="I242" t="str">
            <v>Transport</v>
          </cell>
          <cell r="J242" t="str">
            <v>Vehicle &gt; Industrial</v>
          </cell>
          <cell r="K242" t="str">
            <v>Vehicle management and heavy plant</v>
          </cell>
          <cell r="L242">
            <v>44820</v>
          </cell>
          <cell r="M242">
            <v>45915</v>
          </cell>
          <cell r="N242">
            <v>36</v>
          </cell>
          <cell r="O242">
            <v>45884</v>
          </cell>
          <cell r="P242" t="str">
            <v>12</v>
          </cell>
          <cell r="S242">
            <v>0</v>
          </cell>
          <cell r="T242" t="str">
            <v>0</v>
          </cell>
          <cell r="U242" t="str">
            <v>c) 3-9 months</v>
          </cell>
          <cell r="V242" t="str">
            <v>082618</v>
          </cell>
          <cell r="W242" t="str">
            <v>GAP GROUP LTD</v>
          </cell>
          <cell r="X242" t="str">
            <v>Not SME</v>
          </cell>
          <cell r="Y242" t="str">
            <v>Private Sector</v>
          </cell>
          <cell r="Z242" t="str">
            <v>e) EU Tender Open Procedure over Threshold</v>
          </cell>
          <cell r="AA242" t="str">
            <v>Simon Holloway</v>
          </cell>
          <cell r="AB242" t="str">
            <v>Active</v>
          </cell>
        </row>
        <row r="243">
          <cell r="A243" t="str">
            <v>C-013157</v>
          </cell>
          <cell r="B243" t="str">
            <v>Hire of Operated and Non-Operated Plant</v>
          </cell>
          <cell r="C243" t="str">
            <v>C-013157</v>
          </cell>
          <cell r="F243" t="str">
            <v>4. Framework Supplier</v>
          </cell>
          <cell r="G243" t="str">
            <v>Hire of Operated and Non-Operated Plant</v>
          </cell>
          <cell r="I243" t="str">
            <v>Transport</v>
          </cell>
          <cell r="J243" t="str">
            <v>Vehicle &gt; Industrial</v>
          </cell>
          <cell r="K243" t="str">
            <v>Vehicle management and heavy plant</v>
          </cell>
          <cell r="L243">
            <v>44820</v>
          </cell>
          <cell r="M243">
            <v>45915</v>
          </cell>
          <cell r="N243">
            <v>36</v>
          </cell>
          <cell r="O243">
            <v>45884</v>
          </cell>
          <cell r="P243" t="str">
            <v>12</v>
          </cell>
          <cell r="S243">
            <v>0</v>
          </cell>
          <cell r="T243" t="str">
            <v>0</v>
          </cell>
          <cell r="U243" t="str">
            <v>c) 3-9 months</v>
          </cell>
          <cell r="V243" t="str">
            <v>220631</v>
          </cell>
          <cell r="W243" t="str">
            <v>Clee Hill Plant Ltd</v>
          </cell>
          <cell r="X243" t="str">
            <v>SME</v>
          </cell>
          <cell r="Y243" t="str">
            <v>Private Sector</v>
          </cell>
          <cell r="Z243" t="str">
            <v>e) EU Tender Open Procedure over Threshold</v>
          </cell>
          <cell r="AA243" t="str">
            <v>Simon Holloway</v>
          </cell>
          <cell r="AB243" t="str">
            <v>Active</v>
          </cell>
        </row>
        <row r="244">
          <cell r="A244" t="str">
            <v>C-013158</v>
          </cell>
          <cell r="B244" t="str">
            <v>Hire of Operated and Non-Operated Plant</v>
          </cell>
          <cell r="C244" t="str">
            <v>C-013158</v>
          </cell>
          <cell r="F244" t="str">
            <v>4. Framework Supplier</v>
          </cell>
          <cell r="G244" t="str">
            <v>Hire of Operated and Non-Operated Plant</v>
          </cell>
          <cell r="I244" t="str">
            <v>Transport</v>
          </cell>
          <cell r="J244" t="str">
            <v>Vehicle &gt; Industrial</v>
          </cell>
          <cell r="K244" t="str">
            <v>Vehicle management and heavy plant</v>
          </cell>
          <cell r="L244">
            <v>44820</v>
          </cell>
          <cell r="M244">
            <v>45915</v>
          </cell>
          <cell r="N244">
            <v>36</v>
          </cell>
          <cell r="O244">
            <v>45884</v>
          </cell>
          <cell r="P244" t="str">
            <v>12</v>
          </cell>
          <cell r="S244">
            <v>0</v>
          </cell>
          <cell r="T244" t="str">
            <v>0</v>
          </cell>
          <cell r="U244" t="str">
            <v>c) 3-9 months</v>
          </cell>
          <cell r="V244" t="str">
            <v>130777</v>
          </cell>
          <cell r="W244" t="str">
            <v>JOHN NIXON LTD</v>
          </cell>
          <cell r="X244" t="str">
            <v>Not SME</v>
          </cell>
          <cell r="Y244" t="str">
            <v>Private Sector</v>
          </cell>
          <cell r="Z244" t="str">
            <v>e) EU Tender Open Procedure over Threshold</v>
          </cell>
          <cell r="AA244" t="str">
            <v>Simon Holloway</v>
          </cell>
          <cell r="AB244" t="str">
            <v>Active</v>
          </cell>
        </row>
        <row r="245">
          <cell r="A245" t="str">
            <v>C-011992</v>
          </cell>
          <cell r="B245" t="str">
            <v>Home Delivery Service</v>
          </cell>
          <cell r="C245" t="str">
            <v>C-011992</v>
          </cell>
          <cell r="D245" t="str">
            <v>P-007513 / C-011992</v>
          </cell>
          <cell r="E245" t="str">
            <v xml:space="preserve">RVS currently deliver a library service to our customers in their homes. </v>
          </cell>
          <cell r="F245" t="str">
            <v>4. Framework Supplier</v>
          </cell>
          <cell r="H245" t="str">
            <v>Services</v>
          </cell>
          <cell r="I245" t="str">
            <v>Customer Services</v>
          </cell>
          <cell r="J245" t="str">
            <v>Education &gt; Library Books</v>
          </cell>
          <cell r="K245" t="str">
            <v>Library literature and school books</v>
          </cell>
          <cell r="L245">
            <v>44287</v>
          </cell>
          <cell r="M245">
            <v>45747</v>
          </cell>
          <cell r="N245">
            <v>48</v>
          </cell>
          <cell r="O245">
            <v>45658</v>
          </cell>
          <cell r="Q245" t="str">
            <v>One-Off</v>
          </cell>
          <cell r="R245">
            <v>27360</v>
          </cell>
          <cell r="S245">
            <v>6840</v>
          </cell>
          <cell r="T245" t="str">
            <v>0</v>
          </cell>
          <cell r="U245" t="str">
            <v>b) &lt;3 months</v>
          </cell>
          <cell r="V245" t="str">
            <v>108019</v>
          </cell>
          <cell r="W245" t="str">
            <v>ROYAL VOLUNTATRY SERVICE</v>
          </cell>
          <cell r="X245" t="str">
            <v>Not SME</v>
          </cell>
          <cell r="Y245" t="str">
            <v>Third Sector</v>
          </cell>
          <cell r="Z245" t="str">
            <v>Negotiated Procedure Under Threshold</v>
          </cell>
          <cell r="AA245" t="str">
            <v>Heather Rothwell</v>
          </cell>
          <cell r="AB245" t="str">
            <v>Active</v>
          </cell>
        </row>
        <row r="246">
          <cell r="A246" t="str">
            <v>C-012828</v>
          </cell>
          <cell r="B246" t="str">
            <v>Hotspur Primary School - Roof Covering Renewal Works</v>
          </cell>
          <cell r="C246" t="str">
            <v>C-012828</v>
          </cell>
          <cell r="D246" t="str">
            <v>P-008531 / C-012828</v>
          </cell>
          <cell r="E246" t="str">
            <v>Roof Covering Renewal Works</v>
          </cell>
          <cell r="F246" t="str">
            <v>5. Other Agreements (including Call Offs)</v>
          </cell>
          <cell r="H246" t="str">
            <v>Works</v>
          </cell>
          <cell r="I246" t="str">
            <v>Building and Commercial Enterprise</v>
          </cell>
          <cell r="J246" t="str">
            <v>Building &gt; Not Elsewhere Classified</v>
          </cell>
          <cell r="K246" t="str">
            <v>Building materials ? commercial, residential and housing</v>
          </cell>
          <cell r="L246">
            <v>45476</v>
          </cell>
          <cell r="M246">
            <v>45841</v>
          </cell>
          <cell r="N246">
            <v>12</v>
          </cell>
          <cell r="R246">
            <v>110000</v>
          </cell>
          <cell r="S246">
            <v>110000</v>
          </cell>
          <cell r="T246" t="str">
            <v>0</v>
          </cell>
          <cell r="U246" t="str">
            <v>c) 3-9 months</v>
          </cell>
          <cell r="V246" t="str">
            <v>408652</v>
          </cell>
          <cell r="W246" t="str">
            <v>JOHN FLOWERS LTD</v>
          </cell>
          <cell r="X246" t="str">
            <v>SME</v>
          </cell>
          <cell r="Y246" t="str">
            <v>Private Sector</v>
          </cell>
          <cell r="Z246" t="str">
            <v>b) Invitation to Tender (Goods, Works &amp; Services, £100-181k)</v>
          </cell>
          <cell r="AA246" t="str">
            <v>Joshua Ormston</v>
          </cell>
          <cell r="AB246" t="str">
            <v>Active</v>
          </cell>
        </row>
        <row r="247">
          <cell r="A247" t="str">
            <v>C-013340</v>
          </cell>
          <cell r="B247" t="str">
            <v>IFRS 16 Implementation &amp; Compliance</v>
          </cell>
          <cell r="C247" t="str">
            <v>C-013340</v>
          </cell>
          <cell r="D247" t="str">
            <v>P-008912 / C-013340</v>
          </cell>
          <cell r="E247" t="str">
            <v>Specialised software licence which provides bespoke functionality to enable the implementation and compliance of IFRS 16 - new leasing standard, which impacts upon 2023/24 annual accounts and onwards.</v>
          </cell>
          <cell r="F247" t="str">
            <v>5. Other Agreements (including Call Offs)</v>
          </cell>
          <cell r="H247" t="str">
            <v>Services</v>
          </cell>
          <cell r="I247" t="str">
            <v>Finance</v>
          </cell>
          <cell r="J247" t="str">
            <v>ICT &gt; Services</v>
          </cell>
          <cell r="K247" t="str">
            <v>ICT hardware</v>
          </cell>
          <cell r="L247">
            <v>45719</v>
          </cell>
          <cell r="M247">
            <v>46814</v>
          </cell>
          <cell r="N247">
            <v>36</v>
          </cell>
          <cell r="R247">
            <v>48000</v>
          </cell>
          <cell r="S247">
            <v>16000</v>
          </cell>
          <cell r="T247" t="str">
            <v>0</v>
          </cell>
          <cell r="U247" t="str">
            <v>e) &gt;18 months</v>
          </cell>
          <cell r="Z247" t="str">
            <v>Negotiated Procedure Under Threshold</v>
          </cell>
          <cell r="AA247" t="str">
            <v>Jack Marshall</v>
          </cell>
          <cell r="AB247" t="str">
            <v>Active</v>
          </cell>
        </row>
        <row r="248">
          <cell r="A248" t="str">
            <v>C-011996</v>
          </cell>
          <cell r="B248" t="str">
            <v>IP and Infrastructure Upgrade of the YHN-OSTARA Jontek Platform</v>
          </cell>
          <cell r="C248" t="str">
            <v>C-011996</v>
          </cell>
          <cell r="D248" t="str">
            <v>P-007527 / C-011996</v>
          </cell>
          <cell r="E248" t="str">
            <v>IP &amp; Infrastructure Upgrade of the Jontek Platform. To replace the existing Servers, PC?s &amp; licences at both the Main and DR Sites (include support for the Open IP Protocols)</v>
          </cell>
          <cell r="F248" t="str">
            <v>5. Other Agreements (including Call Offs)</v>
          </cell>
          <cell r="H248" t="str">
            <v>Services</v>
          </cell>
          <cell r="I248" t="str">
            <v>Your Homes Newcastle</v>
          </cell>
          <cell r="J248" t="str">
            <v>ICT &gt; Services &gt; Maintenance &amp; Support</v>
          </cell>
          <cell r="K248" t="str">
            <v>ICT services</v>
          </cell>
          <cell r="L248">
            <v>44301</v>
          </cell>
          <cell r="M248">
            <v>45762</v>
          </cell>
          <cell r="N248">
            <v>48</v>
          </cell>
          <cell r="O248">
            <v>45641</v>
          </cell>
          <cell r="P248" t="str">
            <v>Not applicable</v>
          </cell>
          <cell r="Q248" t="str">
            <v>Recurring</v>
          </cell>
          <cell r="R248">
            <v>150000</v>
          </cell>
          <cell r="S248">
            <v>37500</v>
          </cell>
          <cell r="T248" t="str">
            <v>0</v>
          </cell>
          <cell r="U248" t="str">
            <v>b) &lt;3 months</v>
          </cell>
          <cell r="V248" t="str">
            <v>647397</v>
          </cell>
          <cell r="W248" t="str">
            <v>LEGRAND ELECTRIC LTD</v>
          </cell>
          <cell r="X248" t="str">
            <v>SME</v>
          </cell>
          <cell r="Y248" t="str">
            <v>Private Sector</v>
          </cell>
          <cell r="Z248" t="str">
            <v>h) Competitive Neogtiated Procedure</v>
          </cell>
          <cell r="AA248" t="str">
            <v>Sophie Hendry</v>
          </cell>
          <cell r="AB248" t="str">
            <v>Active</v>
          </cell>
        </row>
        <row r="249">
          <cell r="A249" t="str">
            <v>C-012097</v>
          </cell>
          <cell r="B249" t="str">
            <v>IT Hardware for Local Authorities EA21 via CCS RM6068</v>
          </cell>
          <cell r="C249" t="str">
            <v>C-012097</v>
          </cell>
          <cell r="D249" t="str">
            <v>P-007553 / C-012097</v>
          </cell>
          <cell r="E249" t="str">
            <v>Further aggregation competition under CCS Framework RM 6068 for the purchase of laptops, desktops, monitors, tablets and associated services</v>
          </cell>
          <cell r="F249" t="str">
            <v>3. Framework Agreement</v>
          </cell>
          <cell r="H249" t="str">
            <v>Goods</v>
          </cell>
          <cell r="I249" t="str">
            <v>ICT</v>
          </cell>
          <cell r="J249" t="str">
            <v>ICT &gt; Hardware</v>
          </cell>
          <cell r="K249" t="str">
            <v>ICT hardware</v>
          </cell>
          <cell r="L249">
            <v>44455</v>
          </cell>
          <cell r="M249">
            <v>45915</v>
          </cell>
          <cell r="N249">
            <v>48</v>
          </cell>
          <cell r="O249">
            <v>45672</v>
          </cell>
          <cell r="R249">
            <v>2000000</v>
          </cell>
          <cell r="S249">
            <v>500000</v>
          </cell>
          <cell r="T249" t="str">
            <v>1</v>
          </cell>
          <cell r="U249" t="str">
            <v>c) 3-9 months</v>
          </cell>
          <cell r="Z249" t="str">
            <v>e) EU Tender Open Procedure over Threshold</v>
          </cell>
          <cell r="AA249" t="str">
            <v>Heather Rothwell</v>
          </cell>
          <cell r="AB249" t="str">
            <v>Active</v>
          </cell>
        </row>
        <row r="250">
          <cell r="A250" t="str">
            <v>C-012126</v>
          </cell>
          <cell r="B250" t="str">
            <v>Jesmond Park Academy Audio Visual Equipment</v>
          </cell>
          <cell r="C250" t="str">
            <v>C-012126</v>
          </cell>
          <cell r="D250" t="str">
            <v>P-007720 / C-012126</v>
          </cell>
          <cell r="E250" t="str">
            <v>The Gosforth Multi Academy Trust is made up of six academies throughout the North East, two of which are currently going through an AV refresh and we therefore require new classroom interactive screens to be installed across these two academies.</v>
          </cell>
          <cell r="F250" t="str">
            <v>5. Other Agreements (including Call Offs)</v>
          </cell>
          <cell r="H250" t="str">
            <v>Goods</v>
          </cell>
          <cell r="I250" t="str">
            <v>ICT</v>
          </cell>
          <cell r="J250" t="str">
            <v>ICT &gt; Hardware &gt; Office machines and their supplies and accessories</v>
          </cell>
          <cell r="K250" t="str">
            <v>ICT services</v>
          </cell>
          <cell r="L250">
            <v>44562</v>
          </cell>
          <cell r="M250">
            <v>46388</v>
          </cell>
          <cell r="N250">
            <v>60</v>
          </cell>
          <cell r="R250">
            <v>40000</v>
          </cell>
          <cell r="S250">
            <v>8000</v>
          </cell>
          <cell r="T250" t="str">
            <v>0</v>
          </cell>
          <cell r="U250" t="str">
            <v>e) &gt;18 months</v>
          </cell>
          <cell r="V250" t="str">
            <v>323423</v>
          </cell>
          <cell r="W250" t="str">
            <v>AGILICO SYSTEMS LTD</v>
          </cell>
          <cell r="X250" t="str">
            <v>SME</v>
          </cell>
          <cell r="Y250" t="str">
            <v>Private Sector</v>
          </cell>
          <cell r="Z250" t="str">
            <v>a) Request for Quote</v>
          </cell>
          <cell r="AA250" t="str">
            <v>James Wood</v>
          </cell>
          <cell r="AB250" t="str">
            <v>Active</v>
          </cell>
        </row>
        <row r="251">
          <cell r="A251" t="str">
            <v>C-013196</v>
          </cell>
          <cell r="B251" t="str">
            <v>Joint Letting Agents - Partnership House</v>
          </cell>
          <cell r="C251" t="str">
            <v>C-013196</v>
          </cell>
          <cell r="F251" t="str">
            <v>4. Framework Supplier</v>
          </cell>
          <cell r="G251" t="str">
            <v>008545 - Joint Letting Agent - Partnership House</v>
          </cell>
          <cell r="J251" t="str">
            <v>Facilities &gt; Property Management</v>
          </cell>
          <cell r="K251" t="str">
            <v>Property management</v>
          </cell>
          <cell r="L251">
            <v>45551</v>
          </cell>
          <cell r="M251">
            <v>46280</v>
          </cell>
          <cell r="N251">
            <v>24</v>
          </cell>
          <cell r="P251" t="str">
            <v>2 x 12</v>
          </cell>
          <cell r="S251">
            <v>0</v>
          </cell>
          <cell r="T251" t="str">
            <v>0</v>
          </cell>
          <cell r="U251" t="str">
            <v>e) &gt;18 months</v>
          </cell>
          <cell r="V251" t="str">
            <v>277248</v>
          </cell>
          <cell r="W251" t="str">
            <v>Naylors Gavin Black LLP</v>
          </cell>
          <cell r="X251" t="str">
            <v>SME</v>
          </cell>
          <cell r="Y251" t="str">
            <v>Third Sector</v>
          </cell>
          <cell r="Z251" t="str">
            <v>b) Invitation to Tender (Goods, Works &amp; Services, £100-181k)</v>
          </cell>
          <cell r="AA251" t="str">
            <v>Jack Marshall</v>
          </cell>
          <cell r="AB251" t="str">
            <v>Active</v>
          </cell>
        </row>
        <row r="252">
          <cell r="A252" t="str">
            <v>C-013197</v>
          </cell>
          <cell r="B252" t="str">
            <v>Joint Letting Agents - Partnership House</v>
          </cell>
          <cell r="C252" t="str">
            <v>C-013197</v>
          </cell>
          <cell r="F252" t="str">
            <v>4. Framework Supplier</v>
          </cell>
          <cell r="G252" t="str">
            <v>008545 - Joint Letting Agent - Partnership House</v>
          </cell>
          <cell r="J252" t="str">
            <v>Facilities &gt; Property Management</v>
          </cell>
          <cell r="K252" t="str">
            <v>Property management</v>
          </cell>
          <cell r="L252">
            <v>45551</v>
          </cell>
          <cell r="M252">
            <v>46280</v>
          </cell>
          <cell r="N252">
            <v>24</v>
          </cell>
          <cell r="P252" t="str">
            <v>2 x 12</v>
          </cell>
          <cell r="S252">
            <v>0</v>
          </cell>
          <cell r="T252" t="str">
            <v>0</v>
          </cell>
          <cell r="U252" t="str">
            <v>e) &gt;18 months</v>
          </cell>
          <cell r="V252" t="str">
            <v>259164</v>
          </cell>
          <cell r="W252" t="str">
            <v>KNIGHT FRANK</v>
          </cell>
          <cell r="X252" t="str">
            <v>Not SME</v>
          </cell>
          <cell r="Y252" t="str">
            <v>Private Sector</v>
          </cell>
          <cell r="Z252" t="str">
            <v>b) Invitation to Tender (Goods, Works &amp; Services, £100-181k)</v>
          </cell>
          <cell r="AA252" t="str">
            <v>Jack Marshall</v>
          </cell>
          <cell r="AB252" t="str">
            <v>Active</v>
          </cell>
        </row>
        <row r="253">
          <cell r="A253" t="str">
            <v>C-012445</v>
          </cell>
          <cell r="B253" t="str">
            <v>Kitchen Units - Supply &amp; Fit</v>
          </cell>
          <cell r="C253" t="str">
            <v>C-012445</v>
          </cell>
          <cell r="D253" t="str">
            <v>P-008255 / C-012445</v>
          </cell>
          <cell r="E253" t="str">
            <v>Kitchen Units - Supply &amp; Fit</v>
          </cell>
          <cell r="F253" t="str">
            <v>5. Other Agreements (including Call Offs)</v>
          </cell>
          <cell r="H253" t="str">
            <v>Services</v>
          </cell>
          <cell r="I253" t="str">
            <v>Building and Commercial Enterprise</v>
          </cell>
          <cell r="J253" t="str">
            <v>Works &gt; Buildings</v>
          </cell>
          <cell r="K253" t="str">
            <v>Building construction works, repairs and maintenance - residential and housing</v>
          </cell>
          <cell r="L253">
            <v>45170</v>
          </cell>
          <cell r="M253">
            <v>45747</v>
          </cell>
          <cell r="N253">
            <v>19</v>
          </cell>
          <cell r="P253" t="str">
            <v>12</v>
          </cell>
          <cell r="Q253" t="str">
            <v>One-Off</v>
          </cell>
          <cell r="R253">
            <v>20000000</v>
          </cell>
          <cell r="S253">
            <v>12631578.949999999</v>
          </cell>
          <cell r="T253" t="str">
            <v>0</v>
          </cell>
          <cell r="U253" t="str">
            <v>b) &lt;3 months</v>
          </cell>
          <cell r="V253" t="str">
            <v>537504</v>
          </cell>
          <cell r="W253" t="str">
            <v>A&amp;J KEITH LTD</v>
          </cell>
          <cell r="X253" t="str">
            <v>SME</v>
          </cell>
          <cell r="Y253" t="str">
            <v>Private Sector</v>
          </cell>
          <cell r="Z253" t="str">
            <v>e) EU Tender Open Procedure over Threshold</v>
          </cell>
          <cell r="AA253" t="str">
            <v>Joshua Ormston</v>
          </cell>
          <cell r="AB253" t="str">
            <v>Active</v>
          </cell>
        </row>
        <row r="254">
          <cell r="A254" t="str">
            <v>C-013205</v>
          </cell>
          <cell r="B254" t="str">
            <v>Lansdowne Crescent Plastering Refurbishment Works</v>
          </cell>
          <cell r="C254" t="str">
            <v>C-013205</v>
          </cell>
          <cell r="D254" t="str">
            <v>P-008759 / C-013205</v>
          </cell>
          <cell r="E254" t="str">
            <v>Newcastle City Council is looking for a sub-contractor to undertake the plastering works as part of the refurbishment works for the building</v>
          </cell>
          <cell r="F254" t="str">
            <v>5. Other Agreements (including Call Offs)</v>
          </cell>
          <cell r="H254" t="str">
            <v>Works</v>
          </cell>
          <cell r="I254" t="str">
            <v>Operations</v>
          </cell>
          <cell r="J254" t="str">
            <v>Works &gt; Buildings &gt; Construction</v>
          </cell>
          <cell r="K254" t="str">
            <v>Building construction works, repairs and maintenance - commercial</v>
          </cell>
          <cell r="L254">
            <v>45600</v>
          </cell>
          <cell r="M254">
            <v>45777</v>
          </cell>
          <cell r="N254">
            <v>6</v>
          </cell>
          <cell r="R254">
            <v>59878.64</v>
          </cell>
          <cell r="S254">
            <v>119757.28</v>
          </cell>
          <cell r="T254" t="str">
            <v>0</v>
          </cell>
          <cell r="U254" t="str">
            <v>b) &lt;3 months</v>
          </cell>
          <cell r="V254" t="str">
            <v>331098</v>
          </cell>
          <cell r="W254" t="str">
            <v>Hedley?s Plastering Limited</v>
          </cell>
          <cell r="X254" t="str">
            <v>SME</v>
          </cell>
          <cell r="Y254" t="str">
            <v>Private Sector</v>
          </cell>
          <cell r="Z254" t="str">
            <v>Negotiated Procedure Under Threshold</v>
          </cell>
          <cell r="AA254" t="str">
            <v>Kathryn Gowland</v>
          </cell>
          <cell r="AB254" t="str">
            <v>Active</v>
          </cell>
        </row>
        <row r="255">
          <cell r="A255" t="str">
            <v>C-013281</v>
          </cell>
          <cell r="B255" t="str">
            <v>Lot 1 - Desktops</v>
          </cell>
          <cell r="C255" t="str">
            <v>C-013281</v>
          </cell>
          <cell r="E255" t="str">
            <v>EA21 call off</v>
          </cell>
          <cell r="F255" t="str">
            <v>4. Framework Supplier</v>
          </cell>
          <cell r="G255" t="str">
            <v>IT Hardware for Local Authorities EA21 via CCS RM6068</v>
          </cell>
          <cell r="L255">
            <v>44455</v>
          </cell>
          <cell r="M255">
            <v>45915</v>
          </cell>
          <cell r="N255">
            <v>48</v>
          </cell>
          <cell r="O255">
            <v>45661</v>
          </cell>
          <cell r="P255" t="str">
            <v>0</v>
          </cell>
          <cell r="S255">
            <v>0</v>
          </cell>
          <cell r="T255" t="str">
            <v>0</v>
          </cell>
          <cell r="U255" t="str">
            <v>c) 3-9 months</v>
          </cell>
          <cell r="V255" t="str">
            <v>056278</v>
          </cell>
          <cell r="W255" t="str">
            <v>SCC (COMPQ)</v>
          </cell>
          <cell r="X255" t="str">
            <v>Not SME</v>
          </cell>
          <cell r="Y255" t="str">
            <v>Private Sector</v>
          </cell>
          <cell r="Z255" t="str">
            <v>National Framework</v>
          </cell>
          <cell r="AA255" t="str">
            <v>Heather Rothwell</v>
          </cell>
          <cell r="AB255" t="str">
            <v>Active</v>
          </cell>
        </row>
        <row r="256">
          <cell r="A256" t="str">
            <v>C-012626</v>
          </cell>
          <cell r="B256" t="str">
            <v>Lot 1 - Vehicular Counts</v>
          </cell>
          <cell r="C256" t="str">
            <v>C-012626</v>
          </cell>
          <cell r="E256" t="str">
            <v>Lot 1 - Vehicular Counts</v>
          </cell>
          <cell r="F256" t="str">
            <v>4. Framework Supplier</v>
          </cell>
          <cell r="G256" t="str">
            <v>007655 - Transport Mode Use Data</v>
          </cell>
          <cell r="J256" t="str">
            <v>Street &gt; Planning</v>
          </cell>
          <cell r="K256" t="str">
            <v>Urban and transport planning</v>
          </cell>
          <cell r="L256">
            <v>44843</v>
          </cell>
          <cell r="M256">
            <v>45938</v>
          </cell>
          <cell r="N256">
            <v>36</v>
          </cell>
          <cell r="O256">
            <v>45519</v>
          </cell>
          <cell r="P256" t="str">
            <v>2 x 12</v>
          </cell>
          <cell r="S256">
            <v>0</v>
          </cell>
          <cell r="T256" t="str">
            <v>0</v>
          </cell>
          <cell r="U256" t="str">
            <v>c) 3-9 months</v>
          </cell>
          <cell r="V256" t="str">
            <v>248613</v>
          </cell>
          <cell r="W256" t="str">
            <v>Pricebuy Ltd t/a Traffic Data Centre</v>
          </cell>
          <cell r="X256" t="str">
            <v>SME</v>
          </cell>
          <cell r="Y256" t="str">
            <v>Private Sector</v>
          </cell>
          <cell r="Z256" t="str">
            <v>National Framework</v>
          </cell>
          <cell r="AA256" t="str">
            <v>Simon Holloway</v>
          </cell>
          <cell r="AB256" t="str">
            <v>Active</v>
          </cell>
        </row>
        <row r="257">
          <cell r="A257" t="str">
            <v>C-013027</v>
          </cell>
          <cell r="B257" t="str">
            <v>Lot 1 ? Bulk Salt (North East)</v>
          </cell>
          <cell r="C257" t="str">
            <v>C-013027</v>
          </cell>
          <cell r="E257" t="str">
            <v>Lot 1 ? Bulk Salt (North East)</v>
          </cell>
          <cell r="F257" t="str">
            <v>4. Framework Supplier</v>
          </cell>
          <cell r="G257" t="str">
            <v>NEPO203 Rock Salt</v>
          </cell>
          <cell r="H257" t="str">
            <v>Goods</v>
          </cell>
          <cell r="I257" t="str">
            <v>Operations</v>
          </cell>
          <cell r="J257" t="str">
            <v>Highway &gt; Rock Salt / Grit</v>
          </cell>
          <cell r="K257" t="str">
            <v>Highways and civil engineering materials</v>
          </cell>
          <cell r="L257">
            <v>45474</v>
          </cell>
          <cell r="M257">
            <v>46934</v>
          </cell>
          <cell r="N257">
            <v>48</v>
          </cell>
          <cell r="P257" t="str">
            <v>24</v>
          </cell>
          <cell r="S257">
            <v>0</v>
          </cell>
          <cell r="T257" t="str">
            <v>0</v>
          </cell>
          <cell r="U257" t="str">
            <v>e) &gt;18 months</v>
          </cell>
          <cell r="V257" t="str">
            <v>189761</v>
          </cell>
          <cell r="W257" t="str">
            <v>ICL UK (SALES) LTD</v>
          </cell>
          <cell r="X257" t="str">
            <v>Not SME</v>
          </cell>
          <cell r="Y257" t="str">
            <v>Private Sector</v>
          </cell>
          <cell r="Z257" t="str">
            <v>National Framework</v>
          </cell>
          <cell r="AA257" t="str">
            <v>Simon Holloway</v>
          </cell>
          <cell r="AB257" t="str">
            <v>Active</v>
          </cell>
        </row>
        <row r="258">
          <cell r="A258" t="str">
            <v>C-013282</v>
          </cell>
          <cell r="B258" t="str">
            <v>Lot 2 - Laptops</v>
          </cell>
          <cell r="C258" t="str">
            <v>C-013282</v>
          </cell>
          <cell r="E258" t="str">
            <v>Laptops - Aggregation via CCS</v>
          </cell>
          <cell r="F258" t="str">
            <v>4. Framework Supplier</v>
          </cell>
          <cell r="G258" t="str">
            <v>IT Hardware for Local Authorities EA21 via CCS RM6068</v>
          </cell>
          <cell r="L258">
            <v>44455</v>
          </cell>
          <cell r="M258">
            <v>45915</v>
          </cell>
          <cell r="N258">
            <v>48</v>
          </cell>
          <cell r="O258">
            <v>45748</v>
          </cell>
          <cell r="P258" t="str">
            <v>0</v>
          </cell>
          <cell r="S258">
            <v>0</v>
          </cell>
          <cell r="T258" t="str">
            <v>0</v>
          </cell>
          <cell r="U258" t="str">
            <v>c) 3-9 months</v>
          </cell>
          <cell r="V258" t="str">
            <v>020046</v>
          </cell>
          <cell r="W258" t="str">
            <v>COMPUTACENTER (UK) LTD</v>
          </cell>
          <cell r="X258" t="str">
            <v>Not SME</v>
          </cell>
          <cell r="Y258" t="str">
            <v>Private Sector</v>
          </cell>
          <cell r="Z258" t="str">
            <v>National Framework</v>
          </cell>
          <cell r="AA258" t="str">
            <v>Heather Rothwell</v>
          </cell>
          <cell r="AB258" t="str">
            <v>Active</v>
          </cell>
        </row>
        <row r="259">
          <cell r="A259" t="str">
            <v>C-012873</v>
          </cell>
          <cell r="B259" t="str">
            <v>Lot 2 - Moving Traffic Cameras</v>
          </cell>
          <cell r="C259" t="str">
            <v>C-012873</v>
          </cell>
          <cell r="E259" t="str">
            <v>Purchase of Moving Traffic Camera</v>
          </cell>
          <cell r="F259" t="str">
            <v>5. Other Agreements (including Call Offs)</v>
          </cell>
          <cell r="G259" t="str">
            <v>(CCS) RM6099 Transport Technology and Associated Services</v>
          </cell>
          <cell r="H259" t="str">
            <v>Goods</v>
          </cell>
          <cell r="I259" t="str">
            <v>Transport</v>
          </cell>
          <cell r="J259" t="str">
            <v>Public Transport</v>
          </cell>
          <cell r="K259" t="str">
            <v>Passenger transport</v>
          </cell>
          <cell r="L259">
            <v>45533</v>
          </cell>
          <cell r="M259">
            <v>46262</v>
          </cell>
          <cell r="N259">
            <v>24</v>
          </cell>
          <cell r="O259">
            <v>46140</v>
          </cell>
          <cell r="P259" t="str">
            <v>12</v>
          </cell>
          <cell r="R259">
            <v>1100000</v>
          </cell>
          <cell r="S259">
            <v>550000</v>
          </cell>
          <cell r="T259" t="str">
            <v>0</v>
          </cell>
          <cell r="U259" t="str">
            <v>d) 9-18 months</v>
          </cell>
          <cell r="V259" t="str">
            <v>415741</v>
          </cell>
          <cell r="W259" t="str">
            <v>YUNEX LIMITED</v>
          </cell>
          <cell r="X259" t="str">
            <v>Not SME</v>
          </cell>
          <cell r="Y259" t="str">
            <v>Private Sector</v>
          </cell>
          <cell r="Z259" t="str">
            <v>f) EU Tender Restricted Procedure over Threshold</v>
          </cell>
          <cell r="AA259" t="str">
            <v>Simon Holloway</v>
          </cell>
          <cell r="AB259" t="str">
            <v>Active</v>
          </cell>
        </row>
        <row r="260">
          <cell r="A260" t="str">
            <v>C-013142</v>
          </cell>
          <cell r="B260" t="str">
            <v>Lot 2 - Vehicular Speed Surveys</v>
          </cell>
          <cell r="C260" t="str">
            <v>C-013142</v>
          </cell>
          <cell r="F260" t="str">
            <v>4. Framework Supplier</v>
          </cell>
          <cell r="G260" t="str">
            <v>007655 - Transport Mode Use Data</v>
          </cell>
          <cell r="H260" t="str">
            <v>Services</v>
          </cell>
          <cell r="I260" t="str">
            <v>Transport</v>
          </cell>
          <cell r="J260" t="str">
            <v>Street &gt; Planning</v>
          </cell>
          <cell r="K260" t="str">
            <v>Urban and transport planning</v>
          </cell>
          <cell r="L260">
            <v>44843</v>
          </cell>
          <cell r="M260">
            <v>45938</v>
          </cell>
          <cell r="N260">
            <v>36</v>
          </cell>
          <cell r="P260" t="str">
            <v>12</v>
          </cell>
          <cell r="S260">
            <v>0</v>
          </cell>
          <cell r="T260" t="str">
            <v>0</v>
          </cell>
          <cell r="U260" t="str">
            <v>c) 3-9 months</v>
          </cell>
          <cell r="V260" t="str">
            <v>248613</v>
          </cell>
          <cell r="W260" t="str">
            <v>Pricebuy Ltd t/a Traffic Data Centre</v>
          </cell>
          <cell r="X260" t="str">
            <v>SME</v>
          </cell>
          <cell r="Y260" t="str">
            <v>Private Sector</v>
          </cell>
          <cell r="Z260" t="str">
            <v>National Framework</v>
          </cell>
          <cell r="AA260" t="str">
            <v>Simon Holloway</v>
          </cell>
          <cell r="AB260" t="str">
            <v>Active</v>
          </cell>
        </row>
        <row r="261">
          <cell r="A261" t="str">
            <v>C-013028</v>
          </cell>
          <cell r="B261" t="str">
            <v>Lot 2 ? Bagged Salt (North East)</v>
          </cell>
          <cell r="C261" t="str">
            <v>C-013028</v>
          </cell>
          <cell r="E261" t="str">
            <v>Lot 2 ? Bagged Salt (North East)</v>
          </cell>
          <cell r="F261" t="str">
            <v>4. Framework Supplier</v>
          </cell>
          <cell r="G261" t="str">
            <v>NEPO203 Rock Salt</v>
          </cell>
          <cell r="H261" t="str">
            <v>Goods</v>
          </cell>
          <cell r="I261" t="str">
            <v>Operations</v>
          </cell>
          <cell r="J261" t="str">
            <v>Highway &gt; Rock Salt / Grit</v>
          </cell>
          <cell r="K261" t="str">
            <v>Highways and civil engineering materials</v>
          </cell>
          <cell r="L261">
            <v>45474</v>
          </cell>
          <cell r="M261">
            <v>46934</v>
          </cell>
          <cell r="N261">
            <v>48</v>
          </cell>
          <cell r="P261" t="str">
            <v>24</v>
          </cell>
          <cell r="S261">
            <v>0</v>
          </cell>
          <cell r="T261" t="str">
            <v>0</v>
          </cell>
          <cell r="U261" t="str">
            <v>e) &gt;18 months</v>
          </cell>
          <cell r="V261" t="str">
            <v>070477</v>
          </cell>
          <cell r="W261" t="str">
            <v>PEACOCK SALT</v>
          </cell>
          <cell r="X261" t="str">
            <v>SME</v>
          </cell>
          <cell r="Y261" t="str">
            <v>Private Sector</v>
          </cell>
          <cell r="Z261" t="str">
            <v>National Framework</v>
          </cell>
          <cell r="AA261" t="str">
            <v>Simon Holloway</v>
          </cell>
          <cell r="AB261" t="str">
            <v>Active</v>
          </cell>
        </row>
        <row r="262">
          <cell r="A262" t="str">
            <v>C-013283</v>
          </cell>
          <cell r="B262" t="str">
            <v>Lot 3 - Laptops</v>
          </cell>
          <cell r="C262" t="str">
            <v>C-013283</v>
          </cell>
          <cell r="E262" t="str">
            <v>Laptops - aggregation through CCS</v>
          </cell>
          <cell r="F262" t="str">
            <v>4. Framework Supplier</v>
          </cell>
          <cell r="G262" t="str">
            <v>IT Hardware for Local Authorities EA21 via CCS RM6068</v>
          </cell>
          <cell r="L262">
            <v>44455</v>
          </cell>
          <cell r="M262">
            <v>45915</v>
          </cell>
          <cell r="N262">
            <v>48</v>
          </cell>
          <cell r="O262">
            <v>45901</v>
          </cell>
          <cell r="P262" t="str">
            <v>0</v>
          </cell>
          <cell r="S262">
            <v>0</v>
          </cell>
          <cell r="T262" t="str">
            <v>0</v>
          </cell>
          <cell r="U262" t="str">
            <v>c) 3-9 months</v>
          </cell>
          <cell r="V262" t="str">
            <v>020046</v>
          </cell>
          <cell r="W262" t="str">
            <v>COMPUTACENTER (UK) LTD</v>
          </cell>
          <cell r="X262" t="str">
            <v>Not SME</v>
          </cell>
          <cell r="Y262" t="str">
            <v>Private Sector</v>
          </cell>
          <cell r="Z262" t="str">
            <v>National Framework</v>
          </cell>
          <cell r="AA262" t="str">
            <v>Heather Rothwell</v>
          </cell>
          <cell r="AB262" t="str">
            <v>Active</v>
          </cell>
        </row>
        <row r="263">
          <cell r="A263" t="str">
            <v>C-013143</v>
          </cell>
          <cell r="B263" t="str">
            <v>Lot 3 - Parking accumulation Surveys</v>
          </cell>
          <cell r="C263" t="str">
            <v>C-013143</v>
          </cell>
          <cell r="F263" t="str">
            <v>4. Framework Supplier</v>
          </cell>
          <cell r="G263" t="str">
            <v>007655 - Transport Mode Use Data</v>
          </cell>
          <cell r="H263" t="str">
            <v>Services</v>
          </cell>
          <cell r="I263" t="str">
            <v>Transport</v>
          </cell>
          <cell r="J263" t="str">
            <v>Street &gt; Planning</v>
          </cell>
          <cell r="K263" t="str">
            <v>Urban and transport planning</v>
          </cell>
          <cell r="L263">
            <v>44843</v>
          </cell>
          <cell r="M263">
            <v>45938</v>
          </cell>
          <cell r="N263">
            <v>36</v>
          </cell>
          <cell r="P263" t="str">
            <v>12</v>
          </cell>
          <cell r="S263">
            <v>0</v>
          </cell>
          <cell r="T263" t="str">
            <v>0</v>
          </cell>
          <cell r="U263" t="str">
            <v>c) 3-9 months</v>
          </cell>
          <cell r="V263" t="str">
            <v>238972</v>
          </cell>
          <cell r="W263" t="str">
            <v>NORTH EAST TRAFFIC DATA COLLECTION LTD</v>
          </cell>
          <cell r="X263" t="str">
            <v>SME</v>
          </cell>
          <cell r="Y263" t="str">
            <v>Private Sector</v>
          </cell>
          <cell r="Z263" t="str">
            <v>National Framework</v>
          </cell>
          <cell r="AA263" t="str">
            <v>Simon Holloway</v>
          </cell>
          <cell r="AB263" t="str">
            <v>Active</v>
          </cell>
        </row>
        <row r="264">
          <cell r="A264" t="str">
            <v>C-013144</v>
          </cell>
          <cell r="B264" t="str">
            <v>Lot 4 Automated Count Surveys - Street Systems</v>
          </cell>
          <cell r="C264" t="str">
            <v>C-013144</v>
          </cell>
          <cell r="F264" t="str">
            <v>4. Framework Supplier</v>
          </cell>
          <cell r="G264" t="str">
            <v>007655 - Transport Mode Use Data</v>
          </cell>
          <cell r="H264" t="str">
            <v>Services</v>
          </cell>
          <cell r="I264" t="str">
            <v>Transport</v>
          </cell>
          <cell r="J264" t="str">
            <v>Street &gt; Planning</v>
          </cell>
          <cell r="K264" t="str">
            <v>Urban and transport planning</v>
          </cell>
          <cell r="L264">
            <v>44843</v>
          </cell>
          <cell r="M264">
            <v>45938</v>
          </cell>
          <cell r="N264">
            <v>36</v>
          </cell>
          <cell r="P264" t="str">
            <v>12</v>
          </cell>
          <cell r="S264">
            <v>0</v>
          </cell>
          <cell r="T264" t="str">
            <v>0</v>
          </cell>
          <cell r="U264" t="str">
            <v>c) 3-9 months</v>
          </cell>
          <cell r="V264" t="str">
            <v>273635</v>
          </cell>
          <cell r="W264" t="str">
            <v>STREETS SYSTEMS LTD</v>
          </cell>
          <cell r="X264" t="str">
            <v>SME</v>
          </cell>
          <cell r="Y264" t="str">
            <v>Private Sector</v>
          </cell>
          <cell r="Z264" t="str">
            <v>National Framework</v>
          </cell>
          <cell r="AA264" t="str">
            <v>Simon Holloway</v>
          </cell>
          <cell r="AB264" t="str">
            <v>Active</v>
          </cell>
        </row>
        <row r="265">
          <cell r="A265" t="str">
            <v>C-013284</v>
          </cell>
          <cell r="B265" t="str">
            <v>Lot 6 - Servers</v>
          </cell>
          <cell r="C265" t="str">
            <v>C-013284</v>
          </cell>
          <cell r="E265" t="str">
            <v>Aggregation via CCS</v>
          </cell>
          <cell r="F265" t="str">
            <v>4. Framework Supplier</v>
          </cell>
          <cell r="G265" t="str">
            <v>IT Hardware for Local Authorities EA21 via CCS RM6068</v>
          </cell>
          <cell r="L265">
            <v>44455</v>
          </cell>
          <cell r="M265">
            <v>45915</v>
          </cell>
          <cell r="N265">
            <v>48</v>
          </cell>
          <cell r="O265">
            <v>45748</v>
          </cell>
          <cell r="P265" t="str">
            <v>0</v>
          </cell>
          <cell r="S265">
            <v>0</v>
          </cell>
          <cell r="T265" t="str">
            <v>0</v>
          </cell>
          <cell r="U265" t="str">
            <v>c) 3-9 months</v>
          </cell>
          <cell r="V265" t="str">
            <v>125842</v>
          </cell>
          <cell r="W265" t="str">
            <v>XMA LTD</v>
          </cell>
          <cell r="X265" t="str">
            <v>Not SME</v>
          </cell>
          <cell r="Y265" t="str">
            <v>Private Sector</v>
          </cell>
          <cell r="Z265" t="str">
            <v>National Framework</v>
          </cell>
          <cell r="AA265" t="str">
            <v>Heather Rothwell</v>
          </cell>
          <cell r="AB265" t="str">
            <v>Active</v>
          </cell>
        </row>
        <row r="266">
          <cell r="A266" t="str">
            <v>C-013049</v>
          </cell>
          <cell r="B266" t="str">
            <v>Management and Collection of W.E.E.E. and Batteries</v>
          </cell>
          <cell r="C266" t="str">
            <v>C-013049</v>
          </cell>
          <cell r="D266" t="str">
            <v>P-006899 / C-013049</v>
          </cell>
          <cell r="E266" t="str">
            <v>This solution provides the management and collection of household waste electrical and electronic equipment (WEEE) and batteries which is a statutory requirement for local authorities.</v>
          </cell>
          <cell r="F266" t="str">
            <v>5. Other Agreements (including Call Offs)</v>
          </cell>
          <cell r="H266" t="str">
            <v>Services</v>
          </cell>
          <cell r="I266" t="str">
            <v>Local Services and Waste</v>
          </cell>
          <cell r="J266" t="str">
            <v>Environmental &gt; Waste Management &gt; Not Elsewhere Classified</v>
          </cell>
          <cell r="K266" t="str">
            <v>Waste and recycling</v>
          </cell>
          <cell r="L266">
            <v>43831</v>
          </cell>
          <cell r="M266">
            <v>46387</v>
          </cell>
          <cell r="N266">
            <v>84</v>
          </cell>
          <cell r="P266" t="str">
            <v>12</v>
          </cell>
          <cell r="R266">
            <v>0</v>
          </cell>
          <cell r="S266">
            <v>0</v>
          </cell>
          <cell r="T266" t="str">
            <v>0</v>
          </cell>
          <cell r="U266" t="str">
            <v>e) &gt;18 months</v>
          </cell>
          <cell r="V266" t="str">
            <v>297325</v>
          </cell>
          <cell r="W266" t="str">
            <v>Valpak Ltd</v>
          </cell>
          <cell r="X266" t="str">
            <v>SME</v>
          </cell>
          <cell r="Y266" t="str">
            <v>Private Sector</v>
          </cell>
          <cell r="Z266" t="str">
            <v>National Framework</v>
          </cell>
          <cell r="AA266" t="str">
            <v>Simon Holloway</v>
          </cell>
          <cell r="AB266" t="str">
            <v>Active</v>
          </cell>
        </row>
        <row r="267">
          <cell r="A267" t="str">
            <v>C-012554</v>
          </cell>
          <cell r="B267" t="str">
            <v>Mattress Deliveries (Palatine Beds)</v>
          </cell>
          <cell r="C267" t="str">
            <v>C-012554</v>
          </cell>
          <cell r="D267" t="str">
            <v>P-008441 / C-012554</v>
          </cell>
          <cell r="E267" t="str">
            <v xml:space="preserve">Palatine Beds are looking to procure a service which will provide for the delivery, removal of the old mattresses, placement of new mattresses and removal of new mattress packaging across the UK. </v>
          </cell>
          <cell r="F267" t="str">
            <v>5. Other Agreements (including Call Offs)</v>
          </cell>
          <cell r="H267" t="str">
            <v>Services</v>
          </cell>
          <cell r="I267" t="str">
            <v>Your Homes Newcastle</v>
          </cell>
          <cell r="J267" t="str">
            <v>Facilities &gt; Not Elsewhere Classified</v>
          </cell>
          <cell r="K267" t="str">
            <v>Housing and facilities management</v>
          </cell>
          <cell r="L267">
            <v>45261</v>
          </cell>
          <cell r="M267">
            <v>46022</v>
          </cell>
          <cell r="N267">
            <v>25</v>
          </cell>
          <cell r="P267" t="str">
            <v>0</v>
          </cell>
          <cell r="Q267" t="str">
            <v>Recurring</v>
          </cell>
          <cell r="R267">
            <v>97500</v>
          </cell>
          <cell r="S267">
            <v>46800</v>
          </cell>
          <cell r="T267" t="str">
            <v>0</v>
          </cell>
          <cell r="U267" t="str">
            <v>d) 9-18 months</v>
          </cell>
          <cell r="V267" t="str">
            <v>299555</v>
          </cell>
          <cell r="W267" t="str">
            <v>Kuehne + Nagel Ltd</v>
          </cell>
          <cell r="X267" t="str">
            <v>Not SME</v>
          </cell>
          <cell r="Y267" t="str">
            <v>Private Sector</v>
          </cell>
          <cell r="Z267" t="str">
            <v>Quick Quote</v>
          </cell>
          <cell r="AA267" t="str">
            <v>Andrew Richardson</v>
          </cell>
          <cell r="AB267" t="str">
            <v>Active</v>
          </cell>
        </row>
        <row r="268">
          <cell r="A268" t="str">
            <v>C-012631</v>
          </cell>
          <cell r="B268" t="str">
            <v>Mechanical and Electrical Services in Property Portfolio managed by Knight Frank</v>
          </cell>
          <cell r="C268" t="str">
            <v>C-012631</v>
          </cell>
          <cell r="D268" t="str">
            <v>P-008514 / C-012631</v>
          </cell>
          <cell r="E268" t="str">
            <v>Mechanical and Electrical Services in Property Portfolio managed by Knight Frank under contract 007898.</v>
          </cell>
          <cell r="F268" t="str">
            <v>5. Other Agreements (including Call Offs)</v>
          </cell>
          <cell r="H268" t="str">
            <v>Services</v>
          </cell>
          <cell r="I268" t="str">
            <v>Property</v>
          </cell>
          <cell r="J268" t="str">
            <v>Works &gt; Buildings &gt; Repair &amp; Maintenance</v>
          </cell>
          <cell r="K268" t="str">
            <v>Building construction works, repairs and maintenance - commercial</v>
          </cell>
          <cell r="L268">
            <v>45293</v>
          </cell>
          <cell r="M268">
            <v>46419</v>
          </cell>
          <cell r="N268">
            <v>37</v>
          </cell>
          <cell r="R268">
            <v>1490436.98</v>
          </cell>
          <cell r="S268">
            <v>483384.97</v>
          </cell>
          <cell r="T268" t="str">
            <v>0</v>
          </cell>
          <cell r="U268" t="str">
            <v>e) &gt;18 months</v>
          </cell>
          <cell r="Z268" t="str">
            <v>External Procurement</v>
          </cell>
          <cell r="AA268" t="str">
            <v>Heather Rothwell</v>
          </cell>
          <cell r="AB268" t="str">
            <v>Active</v>
          </cell>
        </row>
        <row r="269">
          <cell r="A269" t="str">
            <v>C-012396</v>
          </cell>
          <cell r="B269" t="str">
            <v>Metal Doors and Window Maintainence</v>
          </cell>
          <cell r="C269" t="str">
            <v>C-012396</v>
          </cell>
          <cell r="D269" t="str">
            <v>P-007946 / C-012396</v>
          </cell>
          <cell r="E269" t="str">
            <v>The Council is looking to appoint a maximum of 3 contractors to carry out repairs to metal doors and windows on a ranked basis.</v>
          </cell>
          <cell r="F269" t="str">
            <v>5. Other Agreements (including Call Offs)</v>
          </cell>
          <cell r="H269" t="str">
            <v>Works</v>
          </cell>
          <cell r="I269" t="str">
            <v>Building and Commercial Enterprise</v>
          </cell>
          <cell r="J269" t="str">
            <v>Building &gt; Not Elsewhere Classified</v>
          </cell>
          <cell r="K269" t="str">
            <v>Building materials ? commercial, residential and housing</v>
          </cell>
          <cell r="L269">
            <v>45120</v>
          </cell>
          <cell r="M269">
            <v>45851</v>
          </cell>
          <cell r="N269">
            <v>24</v>
          </cell>
          <cell r="P269" t="str">
            <v>2x 12 Month Extensions</v>
          </cell>
          <cell r="R269">
            <v>1200000</v>
          </cell>
          <cell r="S269">
            <v>600000</v>
          </cell>
          <cell r="T269" t="str">
            <v>0</v>
          </cell>
          <cell r="U269" t="str">
            <v>c) 3-9 months</v>
          </cell>
          <cell r="V269" t="str">
            <v>178680</v>
          </cell>
          <cell r="W269" t="str">
            <v>JC MAINTENANCE SERVICES LTD</v>
          </cell>
          <cell r="X269" t="str">
            <v>SME</v>
          </cell>
          <cell r="Y269" t="str">
            <v>Private Sector</v>
          </cell>
          <cell r="Z269" t="str">
            <v>c) Invitation to Tender (Works, £181k - £4.5m)</v>
          </cell>
          <cell r="AA269" t="str">
            <v>Joshua Ormston</v>
          </cell>
          <cell r="AB269" t="str">
            <v>Active</v>
          </cell>
        </row>
        <row r="270">
          <cell r="A270" t="str">
            <v>C-012384</v>
          </cell>
          <cell r="B270" t="str">
            <v>Metal Doors and Window Maintenance</v>
          </cell>
          <cell r="C270" t="str">
            <v>C-012384</v>
          </cell>
          <cell r="D270" t="str">
            <v>P-007946 / C-012384</v>
          </cell>
          <cell r="E270" t="str">
            <v>Single supplier framework to supply works on metal doors and windows.</v>
          </cell>
          <cell r="F270" t="str">
            <v>4. Framework Supplier</v>
          </cell>
          <cell r="H270" t="str">
            <v>Works</v>
          </cell>
          <cell r="I270" t="str">
            <v>Building and Commercial Enterprise</v>
          </cell>
          <cell r="J270" t="str">
            <v>Building &gt; Not Elsewhere Classified</v>
          </cell>
          <cell r="K270" t="str">
            <v>Building materials ? commercial, residential and housing</v>
          </cell>
          <cell r="L270">
            <v>45120</v>
          </cell>
          <cell r="M270">
            <v>45851</v>
          </cell>
          <cell r="N270">
            <v>24</v>
          </cell>
          <cell r="P270" t="str">
            <v>2x 12 month</v>
          </cell>
          <cell r="R270">
            <v>1200000</v>
          </cell>
          <cell r="S270">
            <v>600000</v>
          </cell>
          <cell r="T270" t="str">
            <v>0</v>
          </cell>
          <cell r="U270" t="str">
            <v>c) 3-9 months</v>
          </cell>
          <cell r="V270" t="str">
            <v>178680</v>
          </cell>
          <cell r="W270" t="str">
            <v>JC MAINTENANCE SERVICES LTD</v>
          </cell>
          <cell r="X270" t="str">
            <v>SME</v>
          </cell>
          <cell r="Y270" t="str">
            <v>Private Sector</v>
          </cell>
          <cell r="Z270" t="str">
            <v>c) Invitation to Tender (Works, £181k - £4.5m)</v>
          </cell>
          <cell r="AA270" t="str">
            <v>Joshua Ormston</v>
          </cell>
          <cell r="AB270" t="str">
            <v>Active</v>
          </cell>
        </row>
        <row r="271">
          <cell r="A271" t="str">
            <v>C-013306</v>
          </cell>
          <cell r="B271" t="str">
            <v>Metal Garage Doors Quick Quote</v>
          </cell>
          <cell r="C271" t="str">
            <v>C-013306</v>
          </cell>
          <cell r="D271" t="str">
            <v>P-008802 / C-013306</v>
          </cell>
          <cell r="E271" t="str">
            <v>The City Council are seeking to appoint a sub-contractor to carry out Replacement and Repairs to Garage Doors.</v>
          </cell>
          <cell r="F271" t="str">
            <v>5. Other Agreements (including Call Offs)</v>
          </cell>
          <cell r="H271" t="str">
            <v>Works</v>
          </cell>
          <cell r="I271" t="str">
            <v>Local Services and Waste</v>
          </cell>
          <cell r="J271" t="str">
            <v>Works &gt; Buildings &gt; Construction</v>
          </cell>
          <cell r="K271" t="str">
            <v>Building construction works, repairs and maintenance - commercial</v>
          </cell>
          <cell r="L271">
            <v>45691</v>
          </cell>
          <cell r="M271">
            <v>46055</v>
          </cell>
          <cell r="N271">
            <v>12</v>
          </cell>
          <cell r="P271" t="str">
            <v>0</v>
          </cell>
          <cell r="R271">
            <v>99000</v>
          </cell>
          <cell r="S271">
            <v>99000</v>
          </cell>
          <cell r="T271" t="str">
            <v>0</v>
          </cell>
          <cell r="U271" t="str">
            <v>d) 9-18 months</v>
          </cell>
          <cell r="V271" t="str">
            <v>312485</v>
          </cell>
          <cell r="W271" t="str">
            <v>PROOFSTAND LTD</v>
          </cell>
          <cell r="X271" t="str">
            <v>SME</v>
          </cell>
          <cell r="Y271" t="str">
            <v>Private Sector</v>
          </cell>
          <cell r="Z271" t="str">
            <v>Quick Quote</v>
          </cell>
          <cell r="AA271" t="str">
            <v>Kathryn Gowland</v>
          </cell>
          <cell r="AB271" t="str">
            <v>Active</v>
          </cell>
        </row>
        <row r="272">
          <cell r="A272" t="str">
            <v>C-012455</v>
          </cell>
          <cell r="B272" t="str">
            <v>Mobile Voice and Data Service (YHN only)</v>
          </cell>
          <cell r="C272" t="str">
            <v>C-012455</v>
          </cell>
          <cell r="D272" t="str">
            <v>P-008286 / C-012455</v>
          </cell>
          <cell r="E272" t="str">
            <v>The provision of both voice and data SIMS from EE (previously Everything Everywhere) - Part of the BT Group</v>
          </cell>
          <cell r="F272" t="str">
            <v>5. Other Agreements (including Call Offs)</v>
          </cell>
          <cell r="G272" t="str">
            <v>003356 - Network Services Framework mobile Voice and Data Service - EE Limited</v>
          </cell>
          <cell r="H272" t="str">
            <v>Services</v>
          </cell>
          <cell r="I272" t="str">
            <v>Your Homes Newcastle</v>
          </cell>
          <cell r="J272" t="str">
            <v>ICT &gt; Telecommunications &gt; Airwave</v>
          </cell>
          <cell r="K272" t="str">
            <v>ICT telecoms</v>
          </cell>
          <cell r="L272">
            <v>45078</v>
          </cell>
          <cell r="M272">
            <v>46538</v>
          </cell>
          <cell r="N272">
            <v>48</v>
          </cell>
          <cell r="O272">
            <v>46173</v>
          </cell>
          <cell r="P272" t="str">
            <v>0</v>
          </cell>
          <cell r="Q272" t="str">
            <v>Recurring</v>
          </cell>
          <cell r="R272">
            <v>85000</v>
          </cell>
          <cell r="S272">
            <v>21250</v>
          </cell>
          <cell r="T272" t="str">
            <v>0</v>
          </cell>
          <cell r="U272" t="str">
            <v>e) &gt;18 months</v>
          </cell>
          <cell r="V272" t="str">
            <v>254989</v>
          </cell>
          <cell r="W272" t="str">
            <v>EE LTD</v>
          </cell>
          <cell r="X272" t="str">
            <v>Not SME</v>
          </cell>
          <cell r="Y272" t="str">
            <v>Private Sector</v>
          </cell>
          <cell r="Z272" t="str">
            <v>b) Invitation to Tender (Goods, Works &amp; Services, £100-181k)</v>
          </cell>
          <cell r="AA272" t="str">
            <v>David Bell</v>
          </cell>
          <cell r="AB272" t="str">
            <v>Active</v>
          </cell>
        </row>
        <row r="273">
          <cell r="A273" t="str">
            <v>C-012240</v>
          </cell>
          <cell r="B273" t="str">
            <v>Multi Housing Blocks - Re-Roofing</v>
          </cell>
          <cell r="C273" t="str">
            <v>C-012240</v>
          </cell>
          <cell r="D273" t="str">
            <v>P-007639 / C-012240</v>
          </cell>
          <cell r="E273" t="str">
            <v>Multi Housing Blocks - Re-Roofing</v>
          </cell>
          <cell r="F273" t="str">
            <v>5. Other Agreements (including Call Offs)</v>
          </cell>
          <cell r="H273" t="str">
            <v>Works</v>
          </cell>
          <cell r="I273" t="str">
            <v>Your Homes Newcastle</v>
          </cell>
          <cell r="J273" t="str">
            <v>Works &gt; Buildings</v>
          </cell>
          <cell r="K273" t="str">
            <v>Building construction works, repairs and maintenance - residential and housing</v>
          </cell>
          <cell r="L273">
            <v>45017</v>
          </cell>
          <cell r="M273">
            <v>46112</v>
          </cell>
          <cell r="N273">
            <v>36</v>
          </cell>
          <cell r="R273">
            <v>5000000</v>
          </cell>
          <cell r="S273">
            <v>1666666.67</v>
          </cell>
          <cell r="T273" t="str">
            <v>0</v>
          </cell>
          <cell r="U273" t="str">
            <v>d) 9-18 months</v>
          </cell>
          <cell r="V273" t="str">
            <v>320153</v>
          </cell>
          <cell r="W273" t="str">
            <v>SPRINGS ROOFING LTD</v>
          </cell>
          <cell r="X273" t="str">
            <v>SME</v>
          </cell>
          <cell r="Y273" t="str">
            <v>Private Sector</v>
          </cell>
          <cell r="Z273" t="str">
            <v>e) EU Tender Open Procedure over Threshold</v>
          </cell>
          <cell r="AA273" t="str">
            <v>Cathy Weaver</v>
          </cell>
          <cell r="AB273" t="str">
            <v>Active</v>
          </cell>
        </row>
        <row r="274">
          <cell r="A274" t="str">
            <v>C-012964</v>
          </cell>
          <cell r="B274" t="str">
            <v>NEC Revenues &amp; Benefits, NEC Document Management and NEC Housing</v>
          </cell>
          <cell r="C274" t="str">
            <v>C-012964</v>
          </cell>
          <cell r="D274" t="str">
            <v>P-008225 / C-012964</v>
          </cell>
          <cell r="E274" t="str">
            <v>NEC Revenues &amp; Benefits, NEC Document Management and NEC Housing. Direct award from CCS VAS Framework. This single contract replaces YHN Housing and Document Management contract and NCC Revs and Bens solution</v>
          </cell>
          <cell r="F274" t="str">
            <v>5. Other Agreements (including Call Offs)</v>
          </cell>
          <cell r="H274" t="str">
            <v>Services</v>
          </cell>
          <cell r="I274" t="str">
            <v>ICT</v>
          </cell>
          <cell r="J274" t="str">
            <v>ICT &gt; Software &gt; Commercial Off-The-Shelf</v>
          </cell>
          <cell r="K274" t="str">
            <v>ICT software</v>
          </cell>
          <cell r="L274">
            <v>45383</v>
          </cell>
          <cell r="M274">
            <v>47208</v>
          </cell>
          <cell r="N274">
            <v>60</v>
          </cell>
          <cell r="O274">
            <v>46757</v>
          </cell>
          <cell r="P274" t="str">
            <v>0</v>
          </cell>
          <cell r="R274">
            <v>1230269</v>
          </cell>
          <cell r="S274">
            <v>246053.8</v>
          </cell>
          <cell r="T274" t="str">
            <v>0</v>
          </cell>
          <cell r="U274" t="str">
            <v>e) &gt;18 months</v>
          </cell>
          <cell r="V274" t="str">
            <v>088795</v>
          </cell>
          <cell r="W274" t="str">
            <v>NEC SOFTWARE SOLUTIONS</v>
          </cell>
          <cell r="X274" t="str">
            <v>Not SME</v>
          </cell>
          <cell r="Y274" t="str">
            <v>Private Sector</v>
          </cell>
          <cell r="Z274" t="str">
            <v>National Framework</v>
          </cell>
          <cell r="AA274" t="str">
            <v>Heather Rothwell</v>
          </cell>
          <cell r="AB274" t="str">
            <v>Active</v>
          </cell>
        </row>
        <row r="275">
          <cell r="A275" t="str">
            <v>C-012730</v>
          </cell>
          <cell r="B275" t="str">
            <v>NEPO - Election &amp; Electoral Registration Printing</v>
          </cell>
          <cell r="C275" t="str">
            <v>C-012730</v>
          </cell>
          <cell r="E275" t="str">
            <v>The provision of election and electoral registration printing requirements</v>
          </cell>
          <cell r="F275" t="str">
            <v>4. Framework Supplier</v>
          </cell>
          <cell r="G275" t="str">
            <v>NEPO504 - Election &amp; Electoral Registration Printing</v>
          </cell>
          <cell r="I275" t="str">
            <v>Commissioning and Procurement</v>
          </cell>
          <cell r="J275" t="str">
            <v>Facilities &gt; Printing</v>
          </cell>
          <cell r="K275" t="str">
            <v>Print and design</v>
          </cell>
          <cell r="L275">
            <v>44531</v>
          </cell>
          <cell r="M275">
            <v>45991</v>
          </cell>
          <cell r="N275">
            <v>48</v>
          </cell>
          <cell r="S275">
            <v>0</v>
          </cell>
          <cell r="T275" t="str">
            <v>0</v>
          </cell>
          <cell r="U275" t="str">
            <v>c) 3-9 months</v>
          </cell>
          <cell r="V275" t="str">
            <v>095734</v>
          </cell>
          <cell r="W275" t="str">
            <v>ADARE LTD</v>
          </cell>
          <cell r="X275" t="str">
            <v>Not SME</v>
          </cell>
          <cell r="Y275" t="str">
            <v>Private Sector</v>
          </cell>
          <cell r="Z275" t="str">
            <v>National Framework</v>
          </cell>
          <cell r="AA275" t="str">
            <v>Jack Marshall</v>
          </cell>
          <cell r="AB275" t="str">
            <v>Active</v>
          </cell>
        </row>
        <row r="276">
          <cell r="A276" t="str">
            <v>C-012731</v>
          </cell>
          <cell r="B276" t="str">
            <v>NEPO - Election &amp; Electoral Registration Printing</v>
          </cell>
          <cell r="C276" t="str">
            <v>C-012731</v>
          </cell>
          <cell r="E276" t="str">
            <v>The provision of election and electoral registration printing requirements</v>
          </cell>
          <cell r="F276" t="str">
            <v>4. Framework Supplier</v>
          </cell>
          <cell r="G276" t="str">
            <v>NEPO504 - Election &amp; Electoral Registration Printing</v>
          </cell>
          <cell r="I276" t="str">
            <v>Commissioning and Procurement</v>
          </cell>
          <cell r="J276" t="str">
            <v>Facilities &gt; Printing</v>
          </cell>
          <cell r="K276" t="str">
            <v>Print and design</v>
          </cell>
          <cell r="L276">
            <v>44531</v>
          </cell>
          <cell r="M276">
            <v>45991</v>
          </cell>
          <cell r="N276">
            <v>48</v>
          </cell>
          <cell r="S276">
            <v>0</v>
          </cell>
          <cell r="T276" t="str">
            <v>0</v>
          </cell>
          <cell r="U276" t="str">
            <v>c) 3-9 months</v>
          </cell>
          <cell r="V276" t="str">
            <v>038161</v>
          </cell>
          <cell r="W276" t="str">
            <v>CIVICA SERVICES LTD</v>
          </cell>
          <cell r="X276" t="str">
            <v>Not SME</v>
          </cell>
          <cell r="Y276" t="str">
            <v>Private Sector</v>
          </cell>
          <cell r="Z276" t="str">
            <v>National Framework</v>
          </cell>
          <cell r="AA276" t="str">
            <v>Jack Marshall</v>
          </cell>
          <cell r="AB276" t="str">
            <v>Active</v>
          </cell>
        </row>
        <row r="277">
          <cell r="A277" t="str">
            <v>C-012732</v>
          </cell>
          <cell r="B277" t="str">
            <v>NEPO - Election &amp; Electoral Registration Printing</v>
          </cell>
          <cell r="C277" t="str">
            <v>C-012732</v>
          </cell>
          <cell r="E277" t="str">
            <v>The provision of election and electoral registration printing requirements</v>
          </cell>
          <cell r="F277" t="str">
            <v>4. Framework Supplier</v>
          </cell>
          <cell r="G277" t="str">
            <v>NEPO504 - Election &amp; Electoral Registration Printing</v>
          </cell>
          <cell r="I277" t="str">
            <v>Commissioning and Procurement</v>
          </cell>
          <cell r="J277" t="str">
            <v>Facilities &gt; Printing</v>
          </cell>
          <cell r="K277" t="str">
            <v>Print and design</v>
          </cell>
          <cell r="L277">
            <v>44531</v>
          </cell>
          <cell r="M277">
            <v>45991</v>
          </cell>
          <cell r="N277">
            <v>48</v>
          </cell>
          <cell r="S277">
            <v>0</v>
          </cell>
          <cell r="T277" t="str">
            <v>0</v>
          </cell>
          <cell r="U277" t="str">
            <v>c) 3-9 months</v>
          </cell>
          <cell r="V277" t="str">
            <v>230953</v>
          </cell>
          <cell r="W277" t="str">
            <v>PRINT IMAGE FACILITIES LLP</v>
          </cell>
          <cell r="X277" t="str">
            <v>SME</v>
          </cell>
          <cell r="Y277" t="str">
            <v>Private Sector</v>
          </cell>
          <cell r="Z277" t="str">
            <v>National Framework</v>
          </cell>
          <cell r="AA277" t="str">
            <v>Jack Marshall</v>
          </cell>
          <cell r="AB277" t="str">
            <v>Active</v>
          </cell>
        </row>
        <row r="278">
          <cell r="A278" t="str">
            <v>C-011250</v>
          </cell>
          <cell r="B278" t="str">
            <v>NEPO - EXT115 - Vehicle Purchase for Buses &amp; Coaches (TPPLBNES03)</v>
          </cell>
          <cell r="C278" t="str">
            <v>C-011250</v>
          </cell>
          <cell r="D278" t="str">
            <v>P-006396 / C-011250</v>
          </cell>
          <cell r="E278" t="str">
            <v>NEPO - EXT115 - Vehicle Purchase for Buses &amp; Coaches</v>
          </cell>
          <cell r="F278" t="str">
            <v>3. Framework Agreement</v>
          </cell>
          <cell r="H278" t="str">
            <v>Goods</v>
          </cell>
          <cell r="I278" t="str">
            <v>Transport</v>
          </cell>
          <cell r="J278" t="str">
            <v>Passenger Transport &gt; Fleet Management</v>
          </cell>
          <cell r="K278" t="str">
            <v>Passenger transport</v>
          </cell>
          <cell r="L278">
            <v>44425</v>
          </cell>
          <cell r="M278">
            <v>45885</v>
          </cell>
          <cell r="N278">
            <v>48</v>
          </cell>
          <cell r="O278">
            <v>44230</v>
          </cell>
          <cell r="Q278" t="str">
            <v>Recurring</v>
          </cell>
          <cell r="R278">
            <v>5000000</v>
          </cell>
          <cell r="S278">
            <v>1250000</v>
          </cell>
          <cell r="T278" t="str">
            <v>0</v>
          </cell>
          <cell r="U278" t="str">
            <v>c) 3-9 months</v>
          </cell>
          <cell r="W278" t="str">
            <v>See https://www.nepo.org/solutions</v>
          </cell>
          <cell r="Z278" t="str">
            <v>National Framework</v>
          </cell>
          <cell r="AA278" t="str">
            <v>Simon Holloway</v>
          </cell>
          <cell r="AB278" t="str">
            <v>Active</v>
          </cell>
        </row>
        <row r="279">
          <cell r="A279" t="str">
            <v>C-013356</v>
          </cell>
          <cell r="B279" t="str">
            <v>NEPO 202 Managed Remarketing of Vehicles and Plant</v>
          </cell>
          <cell r="C279" t="str">
            <v>C-013356</v>
          </cell>
          <cell r="D279" t="str">
            <v>P-008846 / C-013356</v>
          </cell>
          <cell r="E279" t="str">
            <v>NEPO 202 Managed Remarketing of Vehicles and Plant</v>
          </cell>
          <cell r="F279" t="str">
            <v>3. Framework Agreement</v>
          </cell>
          <cell r="H279" t="str">
            <v>Goods</v>
          </cell>
          <cell r="I279" t="str">
            <v>Transport</v>
          </cell>
          <cell r="J279" t="str">
            <v>Vehicle</v>
          </cell>
          <cell r="K279" t="str">
            <v>Vehicle management and heavy plant</v>
          </cell>
          <cell r="L279">
            <v>45689</v>
          </cell>
          <cell r="M279">
            <v>46418</v>
          </cell>
          <cell r="N279">
            <v>24</v>
          </cell>
          <cell r="P279" t="str">
            <v>12</v>
          </cell>
          <cell r="R279">
            <v>0</v>
          </cell>
          <cell r="S279">
            <v>0</v>
          </cell>
          <cell r="T279" t="str">
            <v>0</v>
          </cell>
          <cell r="U279" t="str">
            <v>e) &gt;18 months</v>
          </cell>
          <cell r="W279" t="str">
            <v>See https://www.nepo.org/solutions</v>
          </cell>
          <cell r="Z279" t="str">
            <v>National Framework</v>
          </cell>
          <cell r="AA279" t="str">
            <v>Simon Holloway</v>
          </cell>
          <cell r="AB279" t="str">
            <v>Active</v>
          </cell>
        </row>
        <row r="280">
          <cell r="A280" t="str">
            <v>C-013055</v>
          </cell>
          <cell r="B280" t="str">
            <v>NEPO 214 - Grounds Maintenance Equipment and Plant</v>
          </cell>
          <cell r="C280" t="str">
            <v>C-013055</v>
          </cell>
          <cell r="D280" t="str">
            <v>P-008702 / C-013055</v>
          </cell>
          <cell r="E280" t="str">
            <v>NEPO214 is a framework agreement procured in partnership with TPPL. The solution covers the acquisition by purchase or hire of a wide range of grounds maintenance equipment, construction/agricultural plant and handheld tools</v>
          </cell>
          <cell r="F280" t="str">
            <v>3. Framework Agreement</v>
          </cell>
          <cell r="H280" t="str">
            <v>Goods</v>
          </cell>
          <cell r="I280" t="str">
            <v>Transport</v>
          </cell>
          <cell r="J280" t="str">
            <v>Passenger Transport &gt; Fleet Management</v>
          </cell>
          <cell r="K280" t="str">
            <v>Passenger transport</v>
          </cell>
          <cell r="L280">
            <v>44805</v>
          </cell>
          <cell r="M280">
            <v>46265</v>
          </cell>
          <cell r="N280">
            <v>48</v>
          </cell>
          <cell r="R280">
            <v>200000</v>
          </cell>
          <cell r="S280">
            <v>50000</v>
          </cell>
          <cell r="T280" t="str">
            <v>0</v>
          </cell>
          <cell r="U280" t="str">
            <v>d) 9-18 months</v>
          </cell>
          <cell r="W280" t="str">
            <v>See https://www.nepo.org/solutions</v>
          </cell>
          <cell r="Z280" t="str">
            <v>National Framework</v>
          </cell>
          <cell r="AA280" t="str">
            <v>Simon Holloway</v>
          </cell>
          <cell r="AB280" t="str">
            <v>Active</v>
          </cell>
        </row>
        <row r="281">
          <cell r="A281" t="str">
            <v>C-013268</v>
          </cell>
          <cell r="B281" t="str">
            <v>NEPO 221 - Demolition and Associated Services and Asbestos Surveying.</v>
          </cell>
          <cell r="C281" t="str">
            <v>C-013268</v>
          </cell>
          <cell r="D281" t="str">
            <v>P-008837 / C-013268</v>
          </cell>
          <cell r="E281" t="str">
            <v>The Council will use this procurement arrangement for demolition and asbestos surveying</v>
          </cell>
          <cell r="F281" t="str">
            <v>3. Framework Agreement</v>
          </cell>
          <cell r="H281" t="str">
            <v>Works</v>
          </cell>
          <cell r="I281" t="str">
            <v>Resources</v>
          </cell>
          <cell r="J281" t="str">
            <v>Works &gt; Buildings &gt; Demolition</v>
          </cell>
          <cell r="K281" t="str">
            <v>Asbestos removal services</v>
          </cell>
          <cell r="L281">
            <v>45646</v>
          </cell>
          <cell r="M281">
            <v>46314</v>
          </cell>
          <cell r="N281">
            <v>22</v>
          </cell>
          <cell r="P281" t="str">
            <v>12 months</v>
          </cell>
          <cell r="R281">
            <v>9000000</v>
          </cell>
          <cell r="S281">
            <v>4909090.91</v>
          </cell>
          <cell r="T281" t="str">
            <v>0</v>
          </cell>
          <cell r="U281" t="str">
            <v>e) &gt;18 months</v>
          </cell>
          <cell r="W281" t="str">
            <v>See https://www.nepo.org/solutions</v>
          </cell>
          <cell r="Z281" t="str">
            <v>National Framework</v>
          </cell>
          <cell r="AA281" t="str">
            <v>Simon Holloway</v>
          </cell>
          <cell r="AB281" t="str">
            <v>Active</v>
          </cell>
        </row>
        <row r="282">
          <cell r="A282" t="str">
            <v>C-012904</v>
          </cell>
          <cell r="B282" t="str">
            <v>NEPO 234 Asbestos Removal Works</v>
          </cell>
          <cell r="C282" t="str">
            <v>C-012904</v>
          </cell>
          <cell r="D282" t="str">
            <v>P-008048 / C-012904</v>
          </cell>
          <cell r="E282" t="str">
            <v>Regional Framework for asbestos removal. (not awarded as part of the demolition and asbestos analytical Framework)</v>
          </cell>
          <cell r="F282" t="str">
            <v>3. Framework Agreement</v>
          </cell>
          <cell r="H282" t="str">
            <v>Works</v>
          </cell>
          <cell r="I282" t="str">
            <v>Building and Commercial Enterprise</v>
          </cell>
          <cell r="J282" t="str">
            <v>Works &gt; Buildings &gt; Asbestos Removal</v>
          </cell>
          <cell r="K282" t="str">
            <v>Asbestos removal services</v>
          </cell>
          <cell r="L282">
            <v>45386</v>
          </cell>
          <cell r="M282">
            <v>45932</v>
          </cell>
          <cell r="N282">
            <v>18</v>
          </cell>
          <cell r="P282" t="str">
            <v>12</v>
          </cell>
          <cell r="R282">
            <v>1125000</v>
          </cell>
          <cell r="S282">
            <v>750000</v>
          </cell>
          <cell r="T282" t="str">
            <v>0</v>
          </cell>
          <cell r="U282" t="str">
            <v>c) 3-9 months</v>
          </cell>
          <cell r="W282" t="str">
            <v>See https://www.nepo.org/solutions</v>
          </cell>
          <cell r="Z282" t="str">
            <v>National Framework</v>
          </cell>
          <cell r="AA282" t="str">
            <v>Simon Holloway</v>
          </cell>
          <cell r="AB282" t="str">
            <v>Active</v>
          </cell>
        </row>
        <row r="283">
          <cell r="A283" t="str">
            <v>C-010573</v>
          </cell>
          <cell r="B283" t="str">
            <v>NEPO 417 - Janitorial and Facilities Supplies</v>
          </cell>
          <cell r="C283" t="str">
            <v>C-010573</v>
          </cell>
          <cell r="D283" t="str">
            <v>P-006218 / C-010573</v>
          </cell>
          <cell r="E283" t="str">
            <v>Newcastle City Council have a requirement to put a Contract in place for cleaning and janitorial supplies including domestic and industrial cleaning chemicals and washroom supplies.</v>
          </cell>
          <cell r="F283" t="str">
            <v>3. Framework Agreement</v>
          </cell>
          <cell r="H283" t="str">
            <v>Goods</v>
          </cell>
          <cell r="I283" t="str">
            <v>Facilities Services and Civic Management</v>
          </cell>
          <cell r="J283" t="str">
            <v>Cleaning &gt; Cleaning Materials</v>
          </cell>
          <cell r="K283" t="str">
            <v>Cleaning and janitorial materials</v>
          </cell>
          <cell r="L283">
            <v>44703</v>
          </cell>
          <cell r="M283">
            <v>46163</v>
          </cell>
          <cell r="N283">
            <v>48</v>
          </cell>
          <cell r="P283" t="str">
            <v>2x12</v>
          </cell>
          <cell r="R283">
            <v>300000</v>
          </cell>
          <cell r="S283">
            <v>75000</v>
          </cell>
          <cell r="T283" t="str">
            <v>0</v>
          </cell>
          <cell r="U283" t="str">
            <v>d) 9-18 months</v>
          </cell>
          <cell r="Z283" t="str">
            <v>National Framework</v>
          </cell>
          <cell r="AA283" t="str">
            <v>Jack Marshall</v>
          </cell>
          <cell r="AB283" t="str">
            <v>Active</v>
          </cell>
        </row>
        <row r="284">
          <cell r="A284" t="str">
            <v>C-012811</v>
          </cell>
          <cell r="B284" t="str">
            <v>NEPO 417 - Janitorial and Facilities Supplies</v>
          </cell>
          <cell r="C284" t="str">
            <v>C-012811</v>
          </cell>
          <cell r="E284" t="str">
            <v>Regional Contract for Janitorial and Facilities Supplies.</v>
          </cell>
          <cell r="F284" t="str">
            <v>4. Framework Supplier</v>
          </cell>
          <cell r="G284" t="str">
            <v>NEPO 417 - Janitorial and Facilities Supplies</v>
          </cell>
          <cell r="I284" t="str">
            <v>Facilities Services and Civic Management</v>
          </cell>
          <cell r="J284" t="str">
            <v>Cleaning &gt; Cleaning Materials</v>
          </cell>
          <cell r="K284" t="str">
            <v>Cleaning and janitorial materials</v>
          </cell>
          <cell r="L284">
            <v>44703</v>
          </cell>
          <cell r="M284">
            <v>46163</v>
          </cell>
          <cell r="N284">
            <v>48</v>
          </cell>
          <cell r="P284" t="str">
            <v>24</v>
          </cell>
          <cell r="S284">
            <v>0</v>
          </cell>
          <cell r="T284" t="str">
            <v>0</v>
          </cell>
          <cell r="U284" t="str">
            <v>d) 9-18 months</v>
          </cell>
          <cell r="V284" t="str">
            <v>073275</v>
          </cell>
          <cell r="W284" t="str">
            <v>BUNZL GREENHAM</v>
          </cell>
          <cell r="X284" t="str">
            <v>Not SME</v>
          </cell>
          <cell r="Y284" t="str">
            <v>Private Sector</v>
          </cell>
          <cell r="Z284" t="str">
            <v>National Framework</v>
          </cell>
          <cell r="AA284" t="str">
            <v>Jack Marshall</v>
          </cell>
          <cell r="AB284" t="str">
            <v>Active</v>
          </cell>
        </row>
        <row r="285">
          <cell r="A285" t="str">
            <v>C-011901</v>
          </cell>
          <cell r="B285" t="str">
            <v>NEPO 502 - Provision of Office Supplies</v>
          </cell>
          <cell r="C285" t="str">
            <v>C-011901</v>
          </cell>
          <cell r="D285" t="str">
            <v>P-006675 / C-011901</v>
          </cell>
          <cell r="E285" t="str">
            <v>A regional solution for member authorities to opt into to for the provision of office supplies</v>
          </cell>
          <cell r="F285" t="str">
            <v>3. Framework Agreement</v>
          </cell>
          <cell r="H285" t="str">
            <v>Goods</v>
          </cell>
          <cell r="I285" t="str">
            <v>Commissioning and Procurement</v>
          </cell>
          <cell r="J285" t="str">
            <v>Stationery</v>
          </cell>
          <cell r="K285" t="str">
            <v>Office supplies</v>
          </cell>
          <cell r="L285">
            <v>44228</v>
          </cell>
          <cell r="M285">
            <v>46142</v>
          </cell>
          <cell r="N285">
            <v>63</v>
          </cell>
          <cell r="P285" t="str">
            <v>12</v>
          </cell>
          <cell r="R285">
            <v>500000</v>
          </cell>
          <cell r="S285">
            <v>95238.1</v>
          </cell>
          <cell r="T285" t="str">
            <v>1</v>
          </cell>
          <cell r="U285" t="str">
            <v>d) 9-18 months</v>
          </cell>
          <cell r="Z285" t="str">
            <v>National Framework</v>
          </cell>
          <cell r="AA285" t="str">
            <v>Jack Marshall</v>
          </cell>
          <cell r="AB285" t="str">
            <v>Active</v>
          </cell>
        </row>
        <row r="286">
          <cell r="A286" t="str">
            <v>C-012810</v>
          </cell>
          <cell r="B286" t="str">
            <v>NEPO 502 - Provision of Office Supplies</v>
          </cell>
          <cell r="C286" t="str">
            <v>C-012810</v>
          </cell>
          <cell r="E286" t="str">
            <v>Office supplies includes, but is not limited to: Stationery including notepads and writing supplies Electronic office products including cartridges, printer inks, ribbons Paper and printing supplies Catering, hygiene, safety products Post room</v>
          </cell>
          <cell r="F286" t="str">
            <v>4. Framework Supplier</v>
          </cell>
          <cell r="G286" t="str">
            <v>NEPO 502 - Provision of Office Supplies</v>
          </cell>
          <cell r="I286" t="str">
            <v>Commissioning and Procurement</v>
          </cell>
          <cell r="J286" t="str">
            <v>Stationery</v>
          </cell>
          <cell r="K286" t="str">
            <v>Office supplies</v>
          </cell>
          <cell r="L286">
            <v>44228</v>
          </cell>
          <cell r="M286">
            <v>46142</v>
          </cell>
          <cell r="N286">
            <v>63</v>
          </cell>
          <cell r="P286" t="str">
            <v>12</v>
          </cell>
          <cell r="S286">
            <v>0</v>
          </cell>
          <cell r="T286" t="str">
            <v>0</v>
          </cell>
          <cell r="U286" t="str">
            <v>d) 9-18 months</v>
          </cell>
          <cell r="V286" t="str">
            <v>274938</v>
          </cell>
          <cell r="W286" t="str">
            <v>LYRECO UK LTD</v>
          </cell>
          <cell r="X286" t="str">
            <v>Not SME</v>
          </cell>
          <cell r="Y286" t="str">
            <v>Private Sector</v>
          </cell>
          <cell r="Z286" t="str">
            <v>National Framework</v>
          </cell>
          <cell r="AA286" t="str">
            <v>Jack Marshall</v>
          </cell>
          <cell r="AB286" t="str">
            <v>Active</v>
          </cell>
        </row>
        <row r="287">
          <cell r="A287" t="str">
            <v>C-012199</v>
          </cell>
          <cell r="B287" t="str">
            <v>NEPO EXT118 / TPPL CSKL02- Vehicle Rental</v>
          </cell>
          <cell r="C287" t="str">
            <v>C-012199</v>
          </cell>
          <cell r="D287" t="str">
            <v>P-007863 / C-012199</v>
          </cell>
          <cell r="E287" t="str">
            <v>NEPO EXT118 / TPPL CSKL02 - Vehicle Rental</v>
          </cell>
          <cell r="F287" t="str">
            <v>3. Framework Agreement</v>
          </cell>
          <cell r="H287" t="str">
            <v>Works</v>
          </cell>
          <cell r="I287" t="str">
            <v>Transport</v>
          </cell>
          <cell r="J287" t="str">
            <v>Vehicle &gt; Industrial</v>
          </cell>
          <cell r="K287" t="str">
            <v>Vehicle management and heavy plant</v>
          </cell>
          <cell r="L287">
            <v>44362</v>
          </cell>
          <cell r="M287">
            <v>45822</v>
          </cell>
          <cell r="N287">
            <v>48</v>
          </cell>
          <cell r="R287">
            <v>120000000</v>
          </cell>
          <cell r="S287">
            <v>30000000</v>
          </cell>
          <cell r="T287" t="str">
            <v>0</v>
          </cell>
          <cell r="U287" t="str">
            <v>c) 3-9 months</v>
          </cell>
          <cell r="W287" t="str">
            <v>See https://www.nepo.org/solutions</v>
          </cell>
          <cell r="Z287" t="str">
            <v>e) EU Tender Open Procedure over Threshold</v>
          </cell>
          <cell r="AA287" t="str">
            <v>Simon Holloway</v>
          </cell>
          <cell r="AB287" t="str">
            <v>Active</v>
          </cell>
        </row>
        <row r="288">
          <cell r="A288" t="str">
            <v>C-013285</v>
          </cell>
          <cell r="B288" t="str">
            <v>NEPO201 Vehicle Parts, Tyres, Lubricants</v>
          </cell>
          <cell r="C288" t="str">
            <v>C-013285</v>
          </cell>
          <cell r="D288" t="str">
            <v>P-008843 / C-013285</v>
          </cell>
          <cell r="E288" t="str">
            <v>Vehicle Parts, Tyres, Lubricants</v>
          </cell>
          <cell r="F288" t="str">
            <v>3. Framework Agreement</v>
          </cell>
          <cell r="H288" t="str">
            <v>Goods</v>
          </cell>
          <cell r="I288" t="str">
            <v>Transport</v>
          </cell>
          <cell r="J288" t="str">
            <v>Vehicle &gt; Parts</v>
          </cell>
          <cell r="K288" t="str">
            <v>Vehicle management and heavy plant</v>
          </cell>
          <cell r="L288">
            <v>45624</v>
          </cell>
          <cell r="M288">
            <v>47085</v>
          </cell>
          <cell r="N288">
            <v>48</v>
          </cell>
          <cell r="P288" t="str">
            <v>12</v>
          </cell>
          <cell r="R288">
            <v>10000000</v>
          </cell>
          <cell r="S288">
            <v>2500000</v>
          </cell>
          <cell r="T288" t="str">
            <v>0</v>
          </cell>
          <cell r="U288" t="str">
            <v>e) &gt;18 months</v>
          </cell>
          <cell r="W288" t="str">
            <v>See https://www.nepo.org/solutions</v>
          </cell>
          <cell r="Z288" t="str">
            <v>National Framework</v>
          </cell>
          <cell r="AA288" t="str">
            <v>Simon Holloway</v>
          </cell>
          <cell r="AB288" t="str">
            <v>Active</v>
          </cell>
        </row>
        <row r="289">
          <cell r="A289" t="str">
            <v>C-013025</v>
          </cell>
          <cell r="B289" t="str">
            <v>NEPO203 Rock Salt</v>
          </cell>
          <cell r="C289" t="str">
            <v>C-013025</v>
          </cell>
          <cell r="D289" t="str">
            <v>P-008418 / C-013025</v>
          </cell>
          <cell r="E289" t="str">
            <v>Supply of Rock Sakt</v>
          </cell>
          <cell r="F289" t="str">
            <v>3. Framework Agreement</v>
          </cell>
          <cell r="H289" t="str">
            <v>Goods</v>
          </cell>
          <cell r="I289" t="str">
            <v>Operations</v>
          </cell>
          <cell r="J289" t="str">
            <v>Highway &gt; Rock Salt / Grit</v>
          </cell>
          <cell r="K289" t="str">
            <v>Highways and civil engineering materials</v>
          </cell>
          <cell r="L289">
            <v>45474</v>
          </cell>
          <cell r="M289">
            <v>46934</v>
          </cell>
          <cell r="N289">
            <v>48</v>
          </cell>
          <cell r="O289">
            <v>46782</v>
          </cell>
          <cell r="P289" t="str">
            <v>24</v>
          </cell>
          <cell r="R289">
            <v>660000</v>
          </cell>
          <cell r="S289">
            <v>165000</v>
          </cell>
          <cell r="T289" t="str">
            <v>0</v>
          </cell>
          <cell r="U289" t="str">
            <v>e) &gt;18 months</v>
          </cell>
          <cell r="W289" t="str">
            <v>See https://www.nepo.org/solutions</v>
          </cell>
          <cell r="Z289" t="str">
            <v>e) EU Tender Open Procedure over Threshold</v>
          </cell>
          <cell r="AA289" t="str">
            <v>Simon Holloway</v>
          </cell>
          <cell r="AB289" t="str">
            <v>Active</v>
          </cell>
        </row>
        <row r="290">
          <cell r="A290" t="str">
            <v>C-013123</v>
          </cell>
          <cell r="B290" t="str">
            <v>NEPO207 Construction Works</v>
          </cell>
          <cell r="C290" t="str">
            <v>C-013123</v>
          </cell>
          <cell r="D290" t="str">
            <v>P-008281 / C-013123</v>
          </cell>
          <cell r="E290" t="str">
            <v>This solution provides Contracting Authorities with access to Contractors to provide a wide range of Construction Works, individual projects, or programmes of work/ development works including but not limited to New Build and/or extensions and/or improvements</v>
          </cell>
          <cell r="F290" t="str">
            <v>3. Framework Agreement</v>
          </cell>
          <cell r="H290" t="str">
            <v>Works</v>
          </cell>
          <cell r="I290" t="str">
            <v>Building and Commercial Enterprise</v>
          </cell>
          <cell r="J290" t="str">
            <v>Works &gt; Buildings &gt; Construction</v>
          </cell>
          <cell r="K290" t="str">
            <v>Building construction works, repairs and maintenance - commercial</v>
          </cell>
          <cell r="L290">
            <v>45084</v>
          </cell>
          <cell r="M290">
            <v>46538</v>
          </cell>
          <cell r="N290">
            <v>48</v>
          </cell>
          <cell r="R290">
            <v>800000000</v>
          </cell>
          <cell r="S290">
            <v>200000000</v>
          </cell>
          <cell r="T290" t="str">
            <v>0</v>
          </cell>
          <cell r="U290" t="str">
            <v>e) &gt;18 months</v>
          </cell>
          <cell r="W290" t="str">
            <v>See https://www.nepo.org/solutions</v>
          </cell>
          <cell r="Z290" t="str">
            <v>e) EU Tender Open Procedure over Threshold</v>
          </cell>
          <cell r="AA290" t="str">
            <v>Andrew Richardson</v>
          </cell>
          <cell r="AB290" t="str">
            <v>Active</v>
          </cell>
        </row>
        <row r="291">
          <cell r="A291" t="str">
            <v>C-011994</v>
          </cell>
          <cell r="B291" t="str">
            <v>NEPO210 Highways Surfacing Framework</v>
          </cell>
          <cell r="C291" t="str">
            <v>C-011994</v>
          </cell>
          <cell r="D291" t="str">
            <v>P-007523 / C-011994</v>
          </cell>
          <cell r="E291" t="str">
            <v>Regional Contract for sourcing our Highways Surfacing Requirements</v>
          </cell>
          <cell r="F291" t="str">
            <v>3. Framework Agreement</v>
          </cell>
          <cell r="H291" t="str">
            <v>Services</v>
          </cell>
          <cell r="I291" t="str">
            <v>Transport</v>
          </cell>
          <cell r="J291" t="str">
            <v>Highways &gt; Guard Rails &amp; Safety Fencing</v>
          </cell>
          <cell r="K291" t="str">
            <v>Highways and civil engineering materials</v>
          </cell>
          <cell r="L291">
            <v>43814</v>
          </cell>
          <cell r="M291">
            <v>45869</v>
          </cell>
          <cell r="N291">
            <v>67</v>
          </cell>
          <cell r="R291">
            <v>150000000</v>
          </cell>
          <cell r="S291">
            <v>26865671.640000001</v>
          </cell>
          <cell r="T291" t="str">
            <v>0</v>
          </cell>
          <cell r="U291" t="str">
            <v>c) 3-9 months</v>
          </cell>
          <cell r="W291" t="str">
            <v>See https://www.nepo.org/solutions</v>
          </cell>
          <cell r="Z291" t="str">
            <v>f) EU Tender Restricted Procedure over Threshold</v>
          </cell>
          <cell r="AA291" t="str">
            <v>Callum Milburn</v>
          </cell>
          <cell r="AB291" t="str">
            <v>Active</v>
          </cell>
        </row>
        <row r="292">
          <cell r="A292" t="str">
            <v>C-013141</v>
          </cell>
          <cell r="B292" t="str">
            <v>NEPO210 Highways Surfacing Framework - Call off Lot 1</v>
          </cell>
          <cell r="C292" t="str">
            <v>C-013141</v>
          </cell>
          <cell r="E292" t="str">
            <v>Call off Lot 1 - asphaltic concrete</v>
          </cell>
          <cell r="F292" t="str">
            <v>5. Other Agreements (including Call Offs)</v>
          </cell>
          <cell r="G292" t="str">
            <v>NEPO210 Highways Surfacing Framework</v>
          </cell>
          <cell r="I292" t="str">
            <v>Building and Commercial Enterprise</v>
          </cell>
          <cell r="J292" t="str">
            <v>Works &gt; Buildings &gt; Construction</v>
          </cell>
          <cell r="K292" t="str">
            <v>Building construction works, repairs and maintenance - commercial</v>
          </cell>
          <cell r="L292">
            <v>45663</v>
          </cell>
          <cell r="M292">
            <v>46757</v>
          </cell>
          <cell r="N292">
            <v>36</v>
          </cell>
          <cell r="R292">
            <v>5000000</v>
          </cell>
          <cell r="S292">
            <v>1666666.67</v>
          </cell>
          <cell r="T292" t="str">
            <v>0</v>
          </cell>
          <cell r="U292" t="str">
            <v>e) &gt;18 months</v>
          </cell>
          <cell r="Z292" t="str">
            <v>National Framework</v>
          </cell>
          <cell r="AA292" t="str">
            <v>Callum Milburn</v>
          </cell>
          <cell r="AB292" t="str">
            <v>Active</v>
          </cell>
        </row>
        <row r="293">
          <cell r="A293" t="str">
            <v>C-012364</v>
          </cell>
          <cell r="B293" t="str">
            <v>NEPO212 - Support Services for the Development of the Built Environment</v>
          </cell>
          <cell r="C293" t="str">
            <v>C-012364</v>
          </cell>
          <cell r="D293" t="str">
            <v>P-008128 / C-012364</v>
          </cell>
          <cell r="E293" t="str">
            <v>NEPO212 Support Services for the Development of the Built Environment provides a compliant route to market for North East public organisations to appoint consultants for construction, civil engineering, highways and transportation</v>
          </cell>
          <cell r="F293" t="str">
            <v>3. Framework Agreement</v>
          </cell>
          <cell r="J293" t="str">
            <v>Works &gt; Consultancy</v>
          </cell>
          <cell r="K293" t="str">
            <v>Technical consultancy</v>
          </cell>
          <cell r="L293">
            <v>44914</v>
          </cell>
          <cell r="M293">
            <v>46374</v>
          </cell>
          <cell r="N293">
            <v>48</v>
          </cell>
          <cell r="P293" t="str">
            <v>24</v>
          </cell>
          <cell r="S293">
            <v>0</v>
          </cell>
          <cell r="T293" t="str">
            <v>0</v>
          </cell>
          <cell r="U293" t="str">
            <v>e) &gt;18 months</v>
          </cell>
          <cell r="Z293" t="str">
            <v>National Framework</v>
          </cell>
          <cell r="AA293" t="str">
            <v>Jack Marshall</v>
          </cell>
          <cell r="AB293" t="str">
            <v>Active</v>
          </cell>
        </row>
        <row r="294">
          <cell r="A294" t="str">
            <v>C-012738</v>
          </cell>
          <cell r="B294" t="str">
            <v>NEPO212 - Support Services for the Development of the Built Environment</v>
          </cell>
          <cell r="C294" t="str">
            <v>C-012738</v>
          </cell>
          <cell r="E294" t="str">
            <v>NEPO212 Support Services for the Development of the Built Environment provides a compliant route to market for North East public organisations to appoint consultants for construction, civil engineering, highways and transportation</v>
          </cell>
          <cell r="F294" t="str">
            <v>4. Framework Supplier</v>
          </cell>
          <cell r="G294" t="str">
            <v>NEPO212 - Support Services for the Development of the Built Environment</v>
          </cell>
          <cell r="I294" t="str">
            <v>Commissioning and Procurement</v>
          </cell>
          <cell r="J294" t="str">
            <v>Consultancy</v>
          </cell>
          <cell r="K294" t="str">
            <v>Consultancy, professional advisory and training services</v>
          </cell>
          <cell r="L294">
            <v>44914</v>
          </cell>
          <cell r="M294">
            <v>46374</v>
          </cell>
          <cell r="N294">
            <v>48</v>
          </cell>
          <cell r="P294" t="str">
            <v>2x12</v>
          </cell>
          <cell r="S294">
            <v>0</v>
          </cell>
          <cell r="T294" t="str">
            <v>0</v>
          </cell>
          <cell r="U294" t="str">
            <v>e) &gt;18 months</v>
          </cell>
          <cell r="V294" t="str">
            <v>055670</v>
          </cell>
          <cell r="W294" t="str">
            <v>AECOM</v>
          </cell>
          <cell r="X294" t="str">
            <v>Not SME</v>
          </cell>
          <cell r="Y294" t="str">
            <v>Private Sector</v>
          </cell>
          <cell r="Z294" t="str">
            <v>National Framework</v>
          </cell>
          <cell r="AA294" t="str">
            <v>Jack Marshall</v>
          </cell>
          <cell r="AB294" t="str">
            <v>Active</v>
          </cell>
        </row>
        <row r="295">
          <cell r="A295" t="str">
            <v>C-012739</v>
          </cell>
          <cell r="B295" t="str">
            <v>NEPO212 - Support Services for the Development of the Built Environment</v>
          </cell>
          <cell r="C295" t="str">
            <v>C-012739</v>
          </cell>
          <cell r="E295" t="str">
            <v>NEPO212 Support Services for the Development of the Built Environment provides a compliant route to market for North East public organisations to appoint consultants for construction, civil engineering, highways and transportation</v>
          </cell>
          <cell r="F295" t="str">
            <v>4. Framework Supplier</v>
          </cell>
          <cell r="G295" t="str">
            <v>NEPO212 - Support Services for the Development of the Built Environment</v>
          </cell>
          <cell r="I295" t="str">
            <v>Commissioning and Procurement</v>
          </cell>
          <cell r="J295" t="str">
            <v>Consultancy</v>
          </cell>
          <cell r="K295" t="str">
            <v>Consultancy, professional advisory and training services</v>
          </cell>
          <cell r="L295">
            <v>44914</v>
          </cell>
          <cell r="M295">
            <v>46374</v>
          </cell>
          <cell r="N295">
            <v>48</v>
          </cell>
          <cell r="P295" t="str">
            <v>2x12</v>
          </cell>
          <cell r="S295">
            <v>0</v>
          </cell>
          <cell r="T295" t="str">
            <v>0</v>
          </cell>
          <cell r="U295" t="str">
            <v>e) &gt;18 months</v>
          </cell>
          <cell r="V295" t="str">
            <v>324057</v>
          </cell>
          <cell r="W295" t="str">
            <v>ALIGN PROPERTY PARTNERS LTD</v>
          </cell>
          <cell r="X295" t="str">
            <v>SME</v>
          </cell>
          <cell r="Y295" t="str">
            <v>Private Sector</v>
          </cell>
          <cell r="Z295" t="str">
            <v>National Framework</v>
          </cell>
          <cell r="AA295" t="str">
            <v>Jack Marshall</v>
          </cell>
          <cell r="AB295" t="str">
            <v>Active</v>
          </cell>
        </row>
        <row r="296">
          <cell r="A296" t="str">
            <v>C-012740</v>
          </cell>
          <cell r="B296" t="str">
            <v>NEPO212 - Support Services for the Development of the Built Environment</v>
          </cell>
          <cell r="C296" t="str">
            <v>C-012740</v>
          </cell>
          <cell r="E296" t="str">
            <v>NEPO212 Support Services for the Development of the Built Environment provides a compliant route to market for North East public organisations to appoint consultants for construction, civil engineering, highways and transportation</v>
          </cell>
          <cell r="F296" t="str">
            <v>4. Framework Supplier</v>
          </cell>
          <cell r="G296" t="str">
            <v>NEPO212 - Support Services for the Development of the Built Environment</v>
          </cell>
          <cell r="I296" t="str">
            <v>Commissioning and Procurement</v>
          </cell>
          <cell r="J296" t="str">
            <v>Consultancy</v>
          </cell>
          <cell r="K296" t="str">
            <v>Consultancy, professional advisory and training services</v>
          </cell>
          <cell r="L296">
            <v>44914</v>
          </cell>
          <cell r="M296">
            <v>46374</v>
          </cell>
          <cell r="N296">
            <v>48</v>
          </cell>
          <cell r="P296" t="str">
            <v>2x12</v>
          </cell>
          <cell r="S296">
            <v>0</v>
          </cell>
          <cell r="T296" t="str">
            <v>0</v>
          </cell>
          <cell r="U296" t="str">
            <v>e) &gt;18 months</v>
          </cell>
          <cell r="V296" t="str">
            <v>131083</v>
          </cell>
          <cell r="W296" t="str">
            <v>ATKINS LTD</v>
          </cell>
          <cell r="X296" t="str">
            <v>Not SME</v>
          </cell>
          <cell r="Y296" t="str">
            <v>Private Sector</v>
          </cell>
          <cell r="Z296" t="str">
            <v>National Framework</v>
          </cell>
          <cell r="AA296" t="str">
            <v>Jack Marshall</v>
          </cell>
          <cell r="AB296" t="str">
            <v>Active</v>
          </cell>
        </row>
        <row r="297">
          <cell r="A297" t="str">
            <v>C-012741</v>
          </cell>
          <cell r="B297" t="str">
            <v>NEPO212 - Support Services for the Development of the Built Environment</v>
          </cell>
          <cell r="C297" t="str">
            <v>C-012741</v>
          </cell>
          <cell r="E297" t="str">
            <v>NEPO212 Support Services for the Development of the Built Environment provides a compliant route to market for North East public organisations to appoint consultants for construction, civil engineering, highways and transportation</v>
          </cell>
          <cell r="F297" t="str">
            <v>4. Framework Supplier</v>
          </cell>
          <cell r="G297" t="str">
            <v>NEPO212 - Support Services for the Development of the Built Environment</v>
          </cell>
          <cell r="I297" t="str">
            <v>Commissioning and Procurement</v>
          </cell>
          <cell r="J297" t="str">
            <v>Consultancy</v>
          </cell>
          <cell r="K297" t="str">
            <v>Consultancy, professional advisory and training services</v>
          </cell>
          <cell r="L297">
            <v>44914</v>
          </cell>
          <cell r="M297">
            <v>46374</v>
          </cell>
          <cell r="N297">
            <v>48</v>
          </cell>
          <cell r="P297" t="str">
            <v>2x12</v>
          </cell>
          <cell r="S297">
            <v>0</v>
          </cell>
          <cell r="T297" t="str">
            <v>0</v>
          </cell>
          <cell r="U297" t="str">
            <v>e) &gt;18 months</v>
          </cell>
          <cell r="V297" t="str">
            <v>171996</v>
          </cell>
          <cell r="W297" t="str">
            <v>CAPITA BUSINESS SERVICES LTD</v>
          </cell>
          <cell r="X297" t="str">
            <v>Not SME</v>
          </cell>
          <cell r="Y297" t="str">
            <v>Private Sector</v>
          </cell>
          <cell r="Z297" t="str">
            <v>National Framework</v>
          </cell>
          <cell r="AA297" t="str">
            <v>Jack Marshall</v>
          </cell>
          <cell r="AB297" t="str">
            <v>Active</v>
          </cell>
        </row>
        <row r="298">
          <cell r="A298" t="str">
            <v>C-012742</v>
          </cell>
          <cell r="B298" t="str">
            <v>NEPO212 - Support Services for the Development of the Built Environment</v>
          </cell>
          <cell r="C298" t="str">
            <v>C-012742</v>
          </cell>
          <cell r="E298" t="str">
            <v>NEPO212 Support Services for the Development of the Built Environment provides a compliant route to market for North East public organisations to appoint consultants for construction, civil engineering, highways and transportation</v>
          </cell>
          <cell r="F298" t="str">
            <v>4. Framework Supplier</v>
          </cell>
          <cell r="G298" t="str">
            <v>NEPO212 - Support Services for the Development of the Built Environment</v>
          </cell>
          <cell r="I298" t="str">
            <v>Commissioning and Procurement</v>
          </cell>
          <cell r="J298" t="str">
            <v>Consultancy</v>
          </cell>
          <cell r="K298" t="str">
            <v>Consultancy, professional advisory and training services</v>
          </cell>
          <cell r="L298">
            <v>44914</v>
          </cell>
          <cell r="M298">
            <v>46374</v>
          </cell>
          <cell r="N298">
            <v>48</v>
          </cell>
          <cell r="P298" t="str">
            <v>2x12</v>
          </cell>
          <cell r="S298">
            <v>0</v>
          </cell>
          <cell r="T298" t="str">
            <v>0</v>
          </cell>
          <cell r="U298" t="str">
            <v>e) &gt;18 months</v>
          </cell>
          <cell r="V298" t="str">
            <v>030723</v>
          </cell>
          <cell r="W298" t="str">
            <v>CUNDALL JOHNSTON &amp; PARTNERS LLP</v>
          </cell>
          <cell r="X298" t="str">
            <v>SME</v>
          </cell>
          <cell r="Y298" t="str">
            <v>Private Sector</v>
          </cell>
          <cell r="Z298" t="str">
            <v>National Framework</v>
          </cell>
          <cell r="AA298" t="str">
            <v>Jack Marshall</v>
          </cell>
          <cell r="AB298" t="str">
            <v>Active</v>
          </cell>
        </row>
        <row r="299">
          <cell r="A299" t="str">
            <v>C-012744</v>
          </cell>
          <cell r="B299" t="str">
            <v>NEPO212 - Support Services for the Development of the Built Environment</v>
          </cell>
          <cell r="C299" t="str">
            <v>C-012744</v>
          </cell>
          <cell r="E299" t="str">
            <v>NEPO212 Support Services for the Development of the Built Environment provides a compliant route to market for North East public organisations to appoint consultants for construction, civil engineering, highways and transportation</v>
          </cell>
          <cell r="F299" t="str">
            <v>4. Framework Supplier</v>
          </cell>
          <cell r="G299" t="str">
            <v>NEPO212 - Support Services for the Development of the Built Environment</v>
          </cell>
          <cell r="I299" t="str">
            <v>Commissioning and Procurement</v>
          </cell>
          <cell r="J299" t="str">
            <v>Consultancy</v>
          </cell>
          <cell r="K299" t="str">
            <v>Consultancy, professional advisory and training services</v>
          </cell>
          <cell r="L299">
            <v>44914</v>
          </cell>
          <cell r="M299">
            <v>46374</v>
          </cell>
          <cell r="N299">
            <v>48</v>
          </cell>
          <cell r="P299" t="str">
            <v>2x12</v>
          </cell>
          <cell r="S299">
            <v>0</v>
          </cell>
          <cell r="T299" t="str">
            <v>0</v>
          </cell>
          <cell r="U299" t="str">
            <v>e) &gt;18 months</v>
          </cell>
          <cell r="V299" t="str">
            <v>229840</v>
          </cell>
          <cell r="W299" t="str">
            <v>ELVET CONSTRUCTION CONSULTANTS LTD</v>
          </cell>
          <cell r="X299" t="str">
            <v>SME</v>
          </cell>
          <cell r="Y299" t="str">
            <v>Private Sector</v>
          </cell>
          <cell r="Z299" t="str">
            <v>National Framework</v>
          </cell>
          <cell r="AA299" t="str">
            <v>Jack Marshall</v>
          </cell>
          <cell r="AB299" t="str">
            <v>Active</v>
          </cell>
        </row>
        <row r="300">
          <cell r="A300" t="str">
            <v>C-012745</v>
          </cell>
          <cell r="B300" t="str">
            <v>NEPO212 - Support Services for the Development of the Built Environment</v>
          </cell>
          <cell r="C300" t="str">
            <v>C-012745</v>
          </cell>
          <cell r="E300" t="str">
            <v>NEPO212 Support Services for the Development of the Built Environment provides a compliant route to market for North East public organisations to appoint consultants for construction, civil engineering, highways and transportation</v>
          </cell>
          <cell r="F300" t="str">
            <v>4. Framework Supplier</v>
          </cell>
          <cell r="G300" t="str">
            <v>NEPO212 - Support Services for the Development of the Built Environment</v>
          </cell>
          <cell r="I300" t="str">
            <v>Commissioning and Procurement</v>
          </cell>
          <cell r="J300" t="str">
            <v>Consultancy</v>
          </cell>
          <cell r="K300" t="str">
            <v>Consultancy, professional advisory and training services</v>
          </cell>
          <cell r="L300">
            <v>44914</v>
          </cell>
          <cell r="M300">
            <v>46374</v>
          </cell>
          <cell r="N300">
            <v>48</v>
          </cell>
          <cell r="P300" t="str">
            <v>2x12</v>
          </cell>
          <cell r="S300">
            <v>0</v>
          </cell>
          <cell r="T300" t="str">
            <v>0</v>
          </cell>
          <cell r="U300" t="str">
            <v>e) &gt;18 months</v>
          </cell>
          <cell r="V300" t="str">
            <v>008550</v>
          </cell>
          <cell r="W300" t="str">
            <v>FAIRHURST</v>
          </cell>
          <cell r="X300" t="str">
            <v>SME</v>
          </cell>
          <cell r="Y300" t="str">
            <v>Private Sector</v>
          </cell>
          <cell r="Z300" t="str">
            <v>National Framework</v>
          </cell>
          <cell r="AA300" t="str">
            <v>Jack Marshall</v>
          </cell>
          <cell r="AB300" t="str">
            <v>Active</v>
          </cell>
        </row>
        <row r="301">
          <cell r="A301" t="str">
            <v>C-012746</v>
          </cell>
          <cell r="B301" t="str">
            <v>NEPO212 - Support Services for the Development of the Built Environment</v>
          </cell>
          <cell r="C301" t="str">
            <v>C-012746</v>
          </cell>
          <cell r="E301" t="str">
            <v>NEPO212 Support Services for the Development of the Built Environment provides a compliant route to market for North East public organisations to appoint consultants for construction, civil engineering, highways and transportation</v>
          </cell>
          <cell r="F301" t="str">
            <v>4. Framework Supplier</v>
          </cell>
          <cell r="G301" t="str">
            <v>NEPO212 - Support Services for the Development of the Built Environment</v>
          </cell>
          <cell r="I301" t="str">
            <v>Commissioning and Procurement</v>
          </cell>
          <cell r="J301" t="str">
            <v>Consultancy</v>
          </cell>
          <cell r="K301" t="str">
            <v>Consultancy, professional advisory and training services</v>
          </cell>
          <cell r="L301">
            <v>44914</v>
          </cell>
          <cell r="M301">
            <v>46374</v>
          </cell>
          <cell r="N301">
            <v>48</v>
          </cell>
          <cell r="P301" t="str">
            <v>2x12</v>
          </cell>
          <cell r="S301">
            <v>0</v>
          </cell>
          <cell r="T301" t="str">
            <v>0</v>
          </cell>
          <cell r="U301" t="str">
            <v>e) &gt;18 months</v>
          </cell>
          <cell r="V301" t="str">
            <v>223972</v>
          </cell>
          <cell r="W301" t="str">
            <v>FAITHFULL &amp; GOULD LTD</v>
          </cell>
          <cell r="X301" t="str">
            <v>Not SME</v>
          </cell>
          <cell r="Y301" t="str">
            <v>Private Sector</v>
          </cell>
          <cell r="Z301" t="str">
            <v>National Framework</v>
          </cell>
          <cell r="AA301" t="str">
            <v>Jack Marshall</v>
          </cell>
          <cell r="AB301" t="str">
            <v>Active</v>
          </cell>
        </row>
        <row r="302">
          <cell r="A302" t="str">
            <v>C-012747</v>
          </cell>
          <cell r="B302" t="str">
            <v>NEPO212 - Support Services for the Development of the Built Environment</v>
          </cell>
          <cell r="C302" t="str">
            <v>C-012747</v>
          </cell>
          <cell r="E302" t="str">
            <v>NEPO212 Support Services for the Development of the Built Environment provides a compliant route to market for North East public organisations to appoint consultants for construction, civil engineering, highways and transportation</v>
          </cell>
          <cell r="F302" t="str">
            <v>4. Framework Supplier</v>
          </cell>
          <cell r="G302" t="str">
            <v>NEPO212 - Support Services for the Development of the Built Environment</v>
          </cell>
          <cell r="I302" t="str">
            <v>Commissioning and Procurement</v>
          </cell>
          <cell r="J302" t="str">
            <v>Consultancy</v>
          </cell>
          <cell r="K302" t="str">
            <v>Consultancy, professional advisory and training services</v>
          </cell>
          <cell r="L302">
            <v>44914</v>
          </cell>
          <cell r="M302">
            <v>46374</v>
          </cell>
          <cell r="N302">
            <v>48</v>
          </cell>
          <cell r="P302" t="str">
            <v>2x12</v>
          </cell>
          <cell r="S302">
            <v>0</v>
          </cell>
          <cell r="T302" t="str">
            <v>0</v>
          </cell>
          <cell r="U302" t="str">
            <v>e) &gt;18 months</v>
          </cell>
          <cell r="V302" t="str">
            <v>314749</v>
          </cell>
          <cell r="W302" t="str">
            <v>GARDINER &amp; THEOBALD LLP</v>
          </cell>
          <cell r="X302" t="str">
            <v>Not SME</v>
          </cell>
          <cell r="Y302" t="str">
            <v>Private Sector</v>
          </cell>
          <cell r="Z302" t="str">
            <v>National Framework</v>
          </cell>
          <cell r="AA302" t="str">
            <v>Jack Marshall</v>
          </cell>
          <cell r="AB302" t="str">
            <v>Active</v>
          </cell>
        </row>
        <row r="303">
          <cell r="A303" t="str">
            <v>C-012748</v>
          </cell>
          <cell r="B303" t="str">
            <v>NEPO212 - Support Services for the Development of the Built Environment</v>
          </cell>
          <cell r="C303" t="str">
            <v>C-012748</v>
          </cell>
          <cell r="E303" t="str">
            <v>NEPO212 Support Services for the Development of the Built Environment provides a compliant route to market for North East public organisations to appoint consultants for construction, civil engineering, highways and transportation</v>
          </cell>
          <cell r="F303" t="str">
            <v>4. Framework Supplier</v>
          </cell>
          <cell r="G303" t="str">
            <v>NEPO212 - Support Services for the Development of the Built Environment</v>
          </cell>
          <cell r="I303" t="str">
            <v>Commissioning and Procurement</v>
          </cell>
          <cell r="J303" t="str">
            <v>Consultancy</v>
          </cell>
          <cell r="K303" t="str">
            <v>Consultancy, professional advisory and training services</v>
          </cell>
          <cell r="L303">
            <v>44914</v>
          </cell>
          <cell r="M303">
            <v>46374</v>
          </cell>
          <cell r="N303">
            <v>48</v>
          </cell>
          <cell r="P303" t="str">
            <v>2x12</v>
          </cell>
          <cell r="S303">
            <v>0</v>
          </cell>
          <cell r="T303" t="str">
            <v>0</v>
          </cell>
          <cell r="U303" t="str">
            <v>e) &gt;18 months</v>
          </cell>
          <cell r="V303" t="str">
            <v>293328</v>
          </cell>
          <cell r="W303" t="str">
            <v>Gleeds Management Services Limited</v>
          </cell>
          <cell r="X303" t="str">
            <v>SME</v>
          </cell>
          <cell r="Y303" t="str">
            <v>Private Sector</v>
          </cell>
          <cell r="Z303" t="str">
            <v>National Framework</v>
          </cell>
          <cell r="AA303" t="str">
            <v>Jack Marshall</v>
          </cell>
          <cell r="AB303" t="str">
            <v>Active</v>
          </cell>
        </row>
        <row r="304">
          <cell r="A304" t="str">
            <v>C-012749</v>
          </cell>
          <cell r="B304" t="str">
            <v>NEPO212 - Support Services for the Development of the Built Environment</v>
          </cell>
          <cell r="C304" t="str">
            <v>C-012749</v>
          </cell>
          <cell r="E304" t="str">
            <v>NEPO212 Support Services for the Development of the Built Environment provides a compliant route to market for North East public organisations to appoint consultants for construction, civil engineering, highways and transportation</v>
          </cell>
          <cell r="F304" t="str">
            <v>4. Framework Supplier</v>
          </cell>
          <cell r="G304" t="str">
            <v>NEPO212 - Support Services for the Development of the Built Environment</v>
          </cell>
          <cell r="I304" t="str">
            <v>Commissioning and Procurement</v>
          </cell>
          <cell r="J304" t="str">
            <v>Consultancy</v>
          </cell>
          <cell r="K304" t="str">
            <v>Consultancy, professional advisory and training services</v>
          </cell>
          <cell r="L304">
            <v>44914</v>
          </cell>
          <cell r="M304">
            <v>46374</v>
          </cell>
          <cell r="N304">
            <v>48</v>
          </cell>
          <cell r="P304" t="str">
            <v>2x12</v>
          </cell>
          <cell r="S304">
            <v>0</v>
          </cell>
          <cell r="T304" t="str">
            <v>0</v>
          </cell>
          <cell r="U304" t="str">
            <v>e) &gt;18 months</v>
          </cell>
          <cell r="V304" t="str">
            <v>312503</v>
          </cell>
          <cell r="W304" t="str">
            <v>HENRY RILEY LLP</v>
          </cell>
          <cell r="X304" t="str">
            <v>SME</v>
          </cell>
          <cell r="Y304" t="str">
            <v>Private Sector</v>
          </cell>
          <cell r="Z304" t="str">
            <v>National Framework</v>
          </cell>
          <cell r="AA304" t="str">
            <v>Jack Marshall</v>
          </cell>
          <cell r="AB304" t="str">
            <v>Active</v>
          </cell>
        </row>
        <row r="305">
          <cell r="A305" t="str">
            <v>C-012750</v>
          </cell>
          <cell r="B305" t="str">
            <v>NEPO212 - Support Services for the Development of the Built Environment</v>
          </cell>
          <cell r="C305" t="str">
            <v>C-012750</v>
          </cell>
          <cell r="E305" t="str">
            <v>NEPO212 Support Services for the Development of the Built Environment provides a compliant route to market for North East public organisations to appoint consultants for construction, civil engineering, highways and transportation</v>
          </cell>
          <cell r="F305" t="str">
            <v>4. Framework Supplier</v>
          </cell>
          <cell r="G305" t="str">
            <v>NEPO212 - Support Services for the Development of the Built Environment</v>
          </cell>
          <cell r="I305" t="str">
            <v>Commissioning and Procurement</v>
          </cell>
          <cell r="J305" t="str">
            <v>Consultancy</v>
          </cell>
          <cell r="K305" t="str">
            <v>Consultancy, professional advisory and training services</v>
          </cell>
          <cell r="L305">
            <v>44914</v>
          </cell>
          <cell r="M305">
            <v>46374</v>
          </cell>
          <cell r="N305">
            <v>48</v>
          </cell>
          <cell r="P305" t="str">
            <v>2x12</v>
          </cell>
          <cell r="S305">
            <v>0</v>
          </cell>
          <cell r="T305" t="str">
            <v>0</v>
          </cell>
          <cell r="U305" t="str">
            <v>e) &gt;18 months</v>
          </cell>
          <cell r="V305" t="str">
            <v>325567</v>
          </cell>
          <cell r="W305" t="str">
            <v>Hydrock Consultants LTD</v>
          </cell>
          <cell r="X305" t="str">
            <v>Not SME</v>
          </cell>
          <cell r="Y305" t="str">
            <v>Private Sector</v>
          </cell>
          <cell r="Z305" t="str">
            <v>National Framework</v>
          </cell>
          <cell r="AA305" t="str">
            <v>Jack Marshall</v>
          </cell>
          <cell r="AB305" t="str">
            <v>Active</v>
          </cell>
        </row>
        <row r="306">
          <cell r="A306" t="str">
            <v>C-012751</v>
          </cell>
          <cell r="B306" t="str">
            <v>NEPO212 - Support Services for the Development of the Built Environment</v>
          </cell>
          <cell r="C306" t="str">
            <v>C-012751</v>
          </cell>
          <cell r="E306" t="str">
            <v>NEPO212 Support Services for the Development of the Built Environment provides a compliant route to market for North East public organisations to appoint consultants for construction, civil engineering, highways and transportation</v>
          </cell>
          <cell r="F306" t="str">
            <v>4. Framework Supplier</v>
          </cell>
          <cell r="G306" t="str">
            <v>NEPO212 - Support Services for the Development of the Built Environment</v>
          </cell>
          <cell r="I306" t="str">
            <v>Commissioning and Procurement</v>
          </cell>
          <cell r="J306" t="str">
            <v>Consultancy</v>
          </cell>
          <cell r="K306" t="str">
            <v>Consultancy, professional advisory and training services</v>
          </cell>
          <cell r="L306">
            <v>44914</v>
          </cell>
          <cell r="M306">
            <v>46374</v>
          </cell>
          <cell r="N306">
            <v>48</v>
          </cell>
          <cell r="P306" t="str">
            <v>2x12</v>
          </cell>
          <cell r="S306">
            <v>0</v>
          </cell>
          <cell r="T306" t="str">
            <v>0</v>
          </cell>
          <cell r="U306" t="str">
            <v>e) &gt;18 months</v>
          </cell>
          <cell r="V306" t="str">
            <v>315724</v>
          </cell>
          <cell r="W306" t="str">
            <v>JACOBS UK LIMITED</v>
          </cell>
          <cell r="X306" t="str">
            <v>Not SME</v>
          </cell>
          <cell r="Y306" t="str">
            <v>Private Sector</v>
          </cell>
          <cell r="Z306" t="str">
            <v>National Framework</v>
          </cell>
          <cell r="AA306" t="str">
            <v>Jack Marshall</v>
          </cell>
          <cell r="AB306" t="str">
            <v>Active</v>
          </cell>
        </row>
        <row r="307">
          <cell r="A307" t="str">
            <v>C-012752</v>
          </cell>
          <cell r="B307" t="str">
            <v>NEPO212 - Support Services for the Development of the Built Environment</v>
          </cell>
          <cell r="C307" t="str">
            <v>C-012752</v>
          </cell>
          <cell r="E307" t="str">
            <v>NEPO212 Support Services for the Development of the Built Environment provides a compliant route to market for North East public organisations to appoint consultants for construction, civil engineering, highways and transportation</v>
          </cell>
          <cell r="F307" t="str">
            <v>4. Framework Supplier</v>
          </cell>
          <cell r="G307" t="str">
            <v>NEPO212 - Support Services for the Development of the Built Environment</v>
          </cell>
          <cell r="I307" t="str">
            <v>Commissioning and Procurement</v>
          </cell>
          <cell r="J307" t="str">
            <v>Consultancy</v>
          </cell>
          <cell r="K307" t="str">
            <v>Consultancy, professional advisory and training services</v>
          </cell>
          <cell r="L307">
            <v>44914</v>
          </cell>
          <cell r="M307">
            <v>46374</v>
          </cell>
          <cell r="N307">
            <v>48</v>
          </cell>
          <cell r="P307" t="str">
            <v>2x12</v>
          </cell>
          <cell r="S307">
            <v>0</v>
          </cell>
          <cell r="T307" t="str">
            <v>0</v>
          </cell>
          <cell r="U307" t="str">
            <v>e) &gt;18 months</v>
          </cell>
          <cell r="V307" t="str">
            <v>249628</v>
          </cell>
          <cell r="W307" t="str">
            <v>JBA CONSULTING</v>
          </cell>
          <cell r="X307" t="str">
            <v>Not SME</v>
          </cell>
          <cell r="Y307" t="str">
            <v>Private Sector</v>
          </cell>
          <cell r="Z307" t="str">
            <v>National Framework</v>
          </cell>
          <cell r="AA307" t="str">
            <v>Jack Marshall</v>
          </cell>
          <cell r="AB307" t="str">
            <v>Active</v>
          </cell>
        </row>
        <row r="308">
          <cell r="A308" t="str">
            <v>C-012753</v>
          </cell>
          <cell r="B308" t="str">
            <v>NEPO212 - Support Services for the Development of the Built Environment</v>
          </cell>
          <cell r="C308" t="str">
            <v>C-012753</v>
          </cell>
          <cell r="E308" t="str">
            <v>NEPO212 Support Services for the Development of the Built Environment provides a compliant route to market for North East public organisations to appoint consultants for construction, civil engineering, highways and transportation</v>
          </cell>
          <cell r="F308" t="str">
            <v>4. Framework Supplier</v>
          </cell>
          <cell r="G308" t="str">
            <v>NEPO212 - Support Services for the Development of the Built Environment</v>
          </cell>
          <cell r="I308" t="str">
            <v>Commissioning and Procurement</v>
          </cell>
          <cell r="J308" t="str">
            <v>Consultancy</v>
          </cell>
          <cell r="K308" t="str">
            <v>Consultancy, professional advisory and training services</v>
          </cell>
          <cell r="L308">
            <v>44914</v>
          </cell>
          <cell r="M308">
            <v>46374</v>
          </cell>
          <cell r="N308">
            <v>48</v>
          </cell>
          <cell r="P308" t="str">
            <v>2x12</v>
          </cell>
          <cell r="S308">
            <v>0</v>
          </cell>
          <cell r="T308" t="str">
            <v>0</v>
          </cell>
          <cell r="U308" t="str">
            <v>e) &gt;18 months</v>
          </cell>
          <cell r="V308" t="str">
            <v>597819</v>
          </cell>
          <cell r="W308" t="str">
            <v>MOTT MACDONALD UK LTD</v>
          </cell>
          <cell r="X308" t="str">
            <v>Not SME</v>
          </cell>
          <cell r="Y308" t="str">
            <v>Private Sector</v>
          </cell>
          <cell r="Z308" t="str">
            <v>National Framework</v>
          </cell>
          <cell r="AA308" t="str">
            <v>Jack Marshall</v>
          </cell>
          <cell r="AB308" t="str">
            <v>Active</v>
          </cell>
        </row>
        <row r="309">
          <cell r="A309" t="str">
            <v>C-012754</v>
          </cell>
          <cell r="B309" t="str">
            <v>NEPO212 - Support Services for the Development of the Built Environment</v>
          </cell>
          <cell r="C309" t="str">
            <v>C-012754</v>
          </cell>
          <cell r="E309" t="str">
            <v>NEPO212 Support Services for the Development of the Built Environment provides a compliant route to market for North East public organisations to appoint consultants for construction, civil engineering, highways and transportation</v>
          </cell>
          <cell r="F309" t="str">
            <v>4. Framework Supplier</v>
          </cell>
          <cell r="G309" t="str">
            <v>NEPO212 - Support Services for the Development of the Built Environment</v>
          </cell>
          <cell r="I309" t="str">
            <v>Commissioning and Procurement</v>
          </cell>
          <cell r="J309" t="str">
            <v>Consultancy</v>
          </cell>
          <cell r="K309" t="str">
            <v>Consultancy, professional advisory and training services</v>
          </cell>
          <cell r="L309">
            <v>44914</v>
          </cell>
          <cell r="M309">
            <v>46374</v>
          </cell>
          <cell r="N309">
            <v>48</v>
          </cell>
          <cell r="P309" t="str">
            <v>2x12</v>
          </cell>
          <cell r="S309">
            <v>0</v>
          </cell>
          <cell r="T309" t="str">
            <v>0</v>
          </cell>
          <cell r="U309" t="str">
            <v>e) &gt;18 months</v>
          </cell>
          <cell r="V309" t="str">
            <v>068370</v>
          </cell>
          <cell r="W309" t="str">
            <v>NATHANIEL LITCHFIELD &amp; PARTNERS LTD</v>
          </cell>
          <cell r="X309" t="str">
            <v>SME</v>
          </cell>
          <cell r="Y309" t="str">
            <v>Private Sector</v>
          </cell>
          <cell r="Z309" t="str">
            <v>National Framework</v>
          </cell>
          <cell r="AA309" t="str">
            <v>Jack Marshall</v>
          </cell>
          <cell r="AB309" t="str">
            <v>Active</v>
          </cell>
        </row>
        <row r="310">
          <cell r="A310" t="str">
            <v>C-012755</v>
          </cell>
          <cell r="B310" t="str">
            <v>NEPO212 - Support Services for the Development of the Built Environment</v>
          </cell>
          <cell r="C310" t="str">
            <v>C-012755</v>
          </cell>
          <cell r="E310" t="str">
            <v>NEPO212 Support Services for the Development of the Built Environment provides a compliant route to market for North East public organisations to appoint consultants for construction, civil engineering, highways and transportation</v>
          </cell>
          <cell r="F310" t="str">
            <v>4. Framework Supplier</v>
          </cell>
          <cell r="G310" t="str">
            <v>NEPO212 - Support Services for the Development of the Built Environment</v>
          </cell>
          <cell r="I310" t="str">
            <v>Commissioning and Procurement</v>
          </cell>
          <cell r="J310" t="str">
            <v>Consultancy</v>
          </cell>
          <cell r="K310" t="str">
            <v>Consultancy, professional advisory and training services</v>
          </cell>
          <cell r="L310">
            <v>44914</v>
          </cell>
          <cell r="M310">
            <v>46374</v>
          </cell>
          <cell r="N310">
            <v>48</v>
          </cell>
          <cell r="P310" t="str">
            <v>2x12</v>
          </cell>
          <cell r="S310">
            <v>0</v>
          </cell>
          <cell r="T310" t="str">
            <v>0</v>
          </cell>
          <cell r="U310" t="str">
            <v>e) &gt;18 months</v>
          </cell>
          <cell r="V310" t="str">
            <v>317420</v>
          </cell>
          <cell r="W310" t="str">
            <v>OVE ARUP &amp; PARTNERS</v>
          </cell>
          <cell r="X310" t="str">
            <v>Not SME</v>
          </cell>
          <cell r="Y310" t="str">
            <v>Private Sector</v>
          </cell>
          <cell r="Z310" t="str">
            <v>National Framework</v>
          </cell>
          <cell r="AA310" t="str">
            <v>Jack Marshall</v>
          </cell>
          <cell r="AB310" t="str">
            <v>Active</v>
          </cell>
        </row>
        <row r="311">
          <cell r="A311" t="str">
            <v>C-012756</v>
          </cell>
          <cell r="B311" t="str">
            <v>NEPO212 - Support Services for the Development of the Built Environment</v>
          </cell>
          <cell r="C311" t="str">
            <v>C-012756</v>
          </cell>
          <cell r="E311" t="str">
            <v>NEPO212 Support Services for the Development of the Built Environment provides a compliant route to market for North East public organisations to appoint consultants for construction, civil engineering, highways and transportation</v>
          </cell>
          <cell r="F311" t="str">
            <v>4. Framework Supplier</v>
          </cell>
          <cell r="G311" t="str">
            <v>NEPO212 - Support Services for the Development of the Built Environment</v>
          </cell>
          <cell r="I311" t="str">
            <v>Commissioning and Procurement</v>
          </cell>
          <cell r="J311" t="str">
            <v>Consultancy</v>
          </cell>
          <cell r="K311" t="str">
            <v>Consultancy, professional advisory and training services</v>
          </cell>
          <cell r="L311">
            <v>44914</v>
          </cell>
          <cell r="M311">
            <v>46374</v>
          </cell>
          <cell r="N311">
            <v>48</v>
          </cell>
          <cell r="P311" t="str">
            <v>2x12</v>
          </cell>
          <cell r="S311">
            <v>0</v>
          </cell>
          <cell r="T311" t="str">
            <v>0</v>
          </cell>
          <cell r="U311" t="str">
            <v>e) &gt;18 months</v>
          </cell>
          <cell r="V311" t="str">
            <v>270936</v>
          </cell>
          <cell r="W311" t="str">
            <v>RPS CONSULTING SERVICES LTD</v>
          </cell>
          <cell r="X311" t="str">
            <v>Not SME</v>
          </cell>
          <cell r="Y311" t="str">
            <v>Private Sector</v>
          </cell>
          <cell r="Z311" t="str">
            <v>National Framework</v>
          </cell>
          <cell r="AA311" t="str">
            <v>Jack Marshall</v>
          </cell>
          <cell r="AB311" t="str">
            <v>Active</v>
          </cell>
        </row>
        <row r="312">
          <cell r="A312" t="str">
            <v>C-012757</v>
          </cell>
          <cell r="B312" t="str">
            <v>NEPO212 - Support Services for the Development of the Built Environment</v>
          </cell>
          <cell r="C312" t="str">
            <v>C-012757</v>
          </cell>
          <cell r="E312" t="str">
            <v>NEPO212 Support Services for the Development of the Built Environment provides a compliant route to market for North East public organisations to appoint consultants for construction, civil engineering, highways and transportation</v>
          </cell>
          <cell r="F312" t="str">
            <v>4. Framework Supplier</v>
          </cell>
          <cell r="G312" t="str">
            <v>NEPO212 - Support Services for the Development of the Built Environment</v>
          </cell>
          <cell r="I312" t="str">
            <v>Commissioning and Procurement</v>
          </cell>
          <cell r="J312" t="str">
            <v>Consultancy</v>
          </cell>
          <cell r="K312" t="str">
            <v>Consultancy, professional advisory and training services</v>
          </cell>
          <cell r="L312">
            <v>44914</v>
          </cell>
          <cell r="M312">
            <v>46374</v>
          </cell>
          <cell r="N312">
            <v>48</v>
          </cell>
          <cell r="P312" t="str">
            <v>2x12</v>
          </cell>
          <cell r="S312">
            <v>0</v>
          </cell>
          <cell r="T312" t="str">
            <v>0</v>
          </cell>
          <cell r="U312" t="str">
            <v>e) &gt;18 months</v>
          </cell>
          <cell r="V312" t="str">
            <v>284764</v>
          </cell>
          <cell r="W312" t="str">
            <v>STANTEC UK LTD</v>
          </cell>
          <cell r="X312" t="str">
            <v>Not SME</v>
          </cell>
          <cell r="Y312" t="str">
            <v>Private Sector</v>
          </cell>
          <cell r="Z312" t="str">
            <v>National Framework</v>
          </cell>
          <cell r="AA312" t="str">
            <v>Jack Marshall</v>
          </cell>
          <cell r="AB312" t="str">
            <v>Active</v>
          </cell>
        </row>
        <row r="313">
          <cell r="A313" t="str">
            <v>C-012758</v>
          </cell>
          <cell r="B313" t="str">
            <v>NEPO212 - Support Services for the Development of the Built Environment</v>
          </cell>
          <cell r="C313" t="str">
            <v>C-012758</v>
          </cell>
          <cell r="E313" t="str">
            <v>NEPO212 Support Services for the Development of the Built Environment provides a compliant route to market for North East public organisations to appoint consultants for construction, civil engineering, highways and transportation</v>
          </cell>
          <cell r="F313" t="str">
            <v>4. Framework Supplier</v>
          </cell>
          <cell r="G313" t="str">
            <v>NEPO212 - Support Services for the Development of the Built Environment</v>
          </cell>
          <cell r="I313" t="str">
            <v>Commissioning and Procurement</v>
          </cell>
          <cell r="J313" t="str">
            <v>Consultancy</v>
          </cell>
          <cell r="K313" t="str">
            <v>Consultancy, professional advisory and training services</v>
          </cell>
          <cell r="L313">
            <v>44914</v>
          </cell>
          <cell r="M313">
            <v>46374</v>
          </cell>
          <cell r="N313">
            <v>48</v>
          </cell>
          <cell r="P313" t="str">
            <v>2x12</v>
          </cell>
          <cell r="S313">
            <v>0</v>
          </cell>
          <cell r="T313" t="str">
            <v>0</v>
          </cell>
          <cell r="U313" t="str">
            <v>e) &gt;18 months</v>
          </cell>
          <cell r="V313" t="str">
            <v>272941</v>
          </cell>
          <cell r="W313" t="str">
            <v>STORM TEMPEST LTD</v>
          </cell>
          <cell r="X313" t="str">
            <v>SME</v>
          </cell>
          <cell r="Y313" t="str">
            <v>Private Sector</v>
          </cell>
          <cell r="Z313" t="str">
            <v>National Framework</v>
          </cell>
          <cell r="AA313" t="str">
            <v>Jack Marshall</v>
          </cell>
          <cell r="AB313" t="str">
            <v>Active</v>
          </cell>
        </row>
        <row r="314">
          <cell r="A314" t="str">
            <v>C-012759</v>
          </cell>
          <cell r="B314" t="str">
            <v>NEPO212 - Support Services for the Development of the Built Environment</v>
          </cell>
          <cell r="C314" t="str">
            <v>C-012759</v>
          </cell>
          <cell r="E314" t="str">
            <v>NEPO212 Support Services for the Development of the Built Environment provides a compliant route to market for North East public organisations to appoint consultants for construction, civil engineering, highways and transportation</v>
          </cell>
          <cell r="F314" t="str">
            <v>4. Framework Supplier</v>
          </cell>
          <cell r="G314" t="str">
            <v>NEPO212 - Support Services for the Development of the Built Environment</v>
          </cell>
          <cell r="I314" t="str">
            <v>Commissioning and Procurement</v>
          </cell>
          <cell r="J314" t="str">
            <v>Consultancy</v>
          </cell>
          <cell r="K314" t="str">
            <v>Consultancy, professional advisory and training services</v>
          </cell>
          <cell r="L314">
            <v>44914</v>
          </cell>
          <cell r="M314">
            <v>46374</v>
          </cell>
          <cell r="N314">
            <v>48</v>
          </cell>
          <cell r="P314" t="str">
            <v>2x12</v>
          </cell>
          <cell r="S314">
            <v>0</v>
          </cell>
          <cell r="T314" t="str">
            <v>0</v>
          </cell>
          <cell r="U314" t="str">
            <v>e) &gt;18 months</v>
          </cell>
          <cell r="V314" t="str">
            <v>015237</v>
          </cell>
          <cell r="W314" t="str">
            <v>SUMMERS-INMAN CONSTRUCTION AND PROPERTY CONSULTANTS LLP</v>
          </cell>
          <cell r="X314" t="str">
            <v>SME</v>
          </cell>
          <cell r="Y314" t="str">
            <v>Private Sector</v>
          </cell>
          <cell r="Z314" t="str">
            <v>National Framework</v>
          </cell>
          <cell r="AA314" t="str">
            <v>Jack Marshall</v>
          </cell>
          <cell r="AB314" t="str">
            <v>Active</v>
          </cell>
        </row>
        <row r="315">
          <cell r="A315" t="str">
            <v>C-012760</v>
          </cell>
          <cell r="B315" t="str">
            <v>NEPO212 - Support Services for the Development of the Built Environment</v>
          </cell>
          <cell r="C315" t="str">
            <v>C-012760</v>
          </cell>
          <cell r="E315" t="str">
            <v>NEPO212 Support Services for the Development of the Built Environment provides a compliant route to market for North East public organisations to appoint consultants for construction, civil engineering, highways and transportation</v>
          </cell>
          <cell r="F315" t="str">
            <v>4. Framework Supplier</v>
          </cell>
          <cell r="G315" t="str">
            <v>NEPO212 - Support Services for the Development of the Built Environment</v>
          </cell>
          <cell r="I315" t="str">
            <v>Commissioning and Procurement</v>
          </cell>
          <cell r="J315" t="str">
            <v>Consultancy</v>
          </cell>
          <cell r="K315" t="str">
            <v>Consultancy, professional advisory and training services</v>
          </cell>
          <cell r="L315">
            <v>44914</v>
          </cell>
          <cell r="M315">
            <v>46374</v>
          </cell>
          <cell r="N315">
            <v>48</v>
          </cell>
          <cell r="P315" t="str">
            <v>2x12</v>
          </cell>
          <cell r="S315">
            <v>0</v>
          </cell>
          <cell r="T315" t="str">
            <v>0</v>
          </cell>
          <cell r="U315" t="str">
            <v>e) &gt;18 months</v>
          </cell>
          <cell r="V315" t="str">
            <v>235010</v>
          </cell>
          <cell r="W315" t="str">
            <v>SWECO UK LTD</v>
          </cell>
          <cell r="X315" t="str">
            <v>SME</v>
          </cell>
          <cell r="Y315" t="str">
            <v>Private Sector</v>
          </cell>
          <cell r="Z315" t="str">
            <v>National Framework</v>
          </cell>
          <cell r="AA315" t="str">
            <v>Jack Marshall</v>
          </cell>
          <cell r="AB315" t="str">
            <v>Active</v>
          </cell>
        </row>
        <row r="316">
          <cell r="A316" t="str">
            <v>C-012761</v>
          </cell>
          <cell r="B316" t="str">
            <v>NEPO212 - Support Services for the Development of the Built Environment</v>
          </cell>
          <cell r="C316" t="str">
            <v>C-012761</v>
          </cell>
          <cell r="E316" t="str">
            <v>NEPO212 Support Services for the Development of the Built Environment provides a compliant route to market for North East public organisations to appoint consultants for construction, civil engineering, highways and transportation</v>
          </cell>
          <cell r="F316" t="str">
            <v>4. Framework Supplier</v>
          </cell>
          <cell r="G316" t="str">
            <v>NEPO212 - Support Services for the Development of the Built Environment</v>
          </cell>
          <cell r="I316" t="str">
            <v>Commissioning and Procurement</v>
          </cell>
          <cell r="J316" t="str">
            <v>Consultancy</v>
          </cell>
          <cell r="K316" t="str">
            <v>Consultancy, professional advisory and training services</v>
          </cell>
          <cell r="L316">
            <v>44914</v>
          </cell>
          <cell r="M316">
            <v>46374</v>
          </cell>
          <cell r="N316">
            <v>48</v>
          </cell>
          <cell r="P316" t="str">
            <v>2x12</v>
          </cell>
          <cell r="S316">
            <v>0</v>
          </cell>
          <cell r="T316" t="str">
            <v>0</v>
          </cell>
          <cell r="U316" t="str">
            <v>e) &gt;18 months</v>
          </cell>
          <cell r="V316" t="str">
            <v>167209</v>
          </cell>
          <cell r="W316" t="str">
            <v>TURNER &amp; TOWNSEND</v>
          </cell>
          <cell r="X316" t="str">
            <v>Not SME</v>
          </cell>
          <cell r="Y316" t="str">
            <v>Private Sector</v>
          </cell>
          <cell r="Z316" t="str">
            <v>National Framework</v>
          </cell>
          <cell r="AA316" t="str">
            <v>Jack Marshall</v>
          </cell>
          <cell r="AB316" t="str">
            <v>Active</v>
          </cell>
        </row>
        <row r="317">
          <cell r="A317" t="str">
            <v>C-012762</v>
          </cell>
          <cell r="B317" t="str">
            <v>NEPO212 - Support Services for the Development of the Built Environment</v>
          </cell>
          <cell r="C317" t="str">
            <v>C-012762</v>
          </cell>
          <cell r="E317" t="str">
            <v>NEPO212 Support Services for the Development of the Built Environment provides a compliant route to market for North East public organisations to appoint consultants for construction, civil engineering, highways and transportation</v>
          </cell>
          <cell r="F317" t="str">
            <v>4. Framework Supplier</v>
          </cell>
          <cell r="G317" t="str">
            <v>NEPO212 - Support Services for the Development of the Built Environment</v>
          </cell>
          <cell r="I317" t="str">
            <v>Commissioning and Procurement</v>
          </cell>
          <cell r="J317" t="str">
            <v>Consultancy</v>
          </cell>
          <cell r="K317" t="str">
            <v>Consultancy, professional advisory and training services</v>
          </cell>
          <cell r="L317">
            <v>44914</v>
          </cell>
          <cell r="M317">
            <v>46374</v>
          </cell>
          <cell r="N317">
            <v>48</v>
          </cell>
          <cell r="P317" t="str">
            <v>2x12</v>
          </cell>
          <cell r="S317">
            <v>0</v>
          </cell>
          <cell r="T317" t="str">
            <v>0</v>
          </cell>
          <cell r="U317" t="str">
            <v>e) &gt;18 months</v>
          </cell>
          <cell r="V317" t="str">
            <v>117735</v>
          </cell>
          <cell r="W317" t="str">
            <v>WSP UK LIMITED</v>
          </cell>
          <cell r="X317" t="str">
            <v>Not SME</v>
          </cell>
          <cell r="Y317" t="str">
            <v>Private Sector</v>
          </cell>
          <cell r="Z317" t="str">
            <v>National Framework</v>
          </cell>
          <cell r="AA317" t="str">
            <v>Jack Marshall</v>
          </cell>
          <cell r="AB317" t="str">
            <v>Active</v>
          </cell>
        </row>
        <row r="318">
          <cell r="A318" t="str">
            <v>C-012743</v>
          </cell>
          <cell r="B318" t="str">
            <v>NEPO212 - Support Services for the Development of the Built Environment</v>
          </cell>
          <cell r="C318" t="str">
            <v>C-012743</v>
          </cell>
          <cell r="E318" t="str">
            <v>NEPO212 Support Services for the Development of the Built Environment provides a compliant route to market for North East public organisations to appoint consultants for construction, civil engineering, highways and transportation</v>
          </cell>
          <cell r="F318" t="str">
            <v>Contract</v>
          </cell>
          <cell r="G318" t="str">
            <v>NEPO212 - Support Services for the Development of the Built Environment</v>
          </cell>
          <cell r="I318" t="str">
            <v>Commissioning and Procurement</v>
          </cell>
          <cell r="J318" t="str">
            <v>Consultancy</v>
          </cell>
          <cell r="K318" t="str">
            <v>Consultancy, professional advisory and training services</v>
          </cell>
          <cell r="L318">
            <v>44914</v>
          </cell>
          <cell r="M318">
            <v>46374</v>
          </cell>
          <cell r="N318">
            <v>48</v>
          </cell>
          <cell r="P318" t="str">
            <v>2x12</v>
          </cell>
          <cell r="S318">
            <v>0</v>
          </cell>
          <cell r="T318" t="str">
            <v>0</v>
          </cell>
          <cell r="U318" t="str">
            <v>e) &gt;18 months</v>
          </cell>
          <cell r="V318" t="str">
            <v>294015</v>
          </cell>
          <cell r="W318" t="str">
            <v>DPP ONE LTD</v>
          </cell>
          <cell r="X318" t="str">
            <v>SME</v>
          </cell>
          <cell r="Y318" t="str">
            <v>Private Sector</v>
          </cell>
          <cell r="Z318" t="str">
            <v>National Framework</v>
          </cell>
          <cell r="AA318" t="str">
            <v>Jack Marshall</v>
          </cell>
          <cell r="AB318" t="str">
            <v>Active</v>
          </cell>
        </row>
        <row r="319">
          <cell r="A319" t="str">
            <v>C-012483</v>
          </cell>
          <cell r="B319" t="str">
            <v>NEPO225 - Traffic Management Services</v>
          </cell>
          <cell r="C319" t="str">
            <v>C-012483</v>
          </cell>
          <cell r="D319" t="str">
            <v>P-007860 / C-012483</v>
          </cell>
          <cell r="E319" t="str">
            <v>NEPO225 - Traffic Management Services</v>
          </cell>
          <cell r="F319" t="str">
            <v>3. Framework Agreement</v>
          </cell>
          <cell r="H319" t="str">
            <v>Works</v>
          </cell>
          <cell r="I319" t="str">
            <v>Building and Commercial Enterprise</v>
          </cell>
          <cell r="J319" t="str">
            <v>Street &gt; Traffic Control</v>
          </cell>
          <cell r="K319" t="str">
            <v>Traffic management</v>
          </cell>
          <cell r="L319">
            <v>45124</v>
          </cell>
          <cell r="M319">
            <v>46584</v>
          </cell>
          <cell r="N319">
            <v>48</v>
          </cell>
          <cell r="R319">
            <v>32000000</v>
          </cell>
          <cell r="S319">
            <v>8000000</v>
          </cell>
          <cell r="T319" t="str">
            <v>0</v>
          </cell>
          <cell r="U319" t="str">
            <v>e) &gt;18 months</v>
          </cell>
          <cell r="W319" t="str">
            <v>See https://www.nepo.org/solutions</v>
          </cell>
          <cell r="Z319" t="str">
            <v>National Framework</v>
          </cell>
          <cell r="AA319" t="str">
            <v>Simon Holloway</v>
          </cell>
          <cell r="AB319" t="str">
            <v>Active</v>
          </cell>
        </row>
        <row r="320">
          <cell r="A320" t="str">
            <v>C-013054</v>
          </cell>
          <cell r="B320" t="str">
            <v>NEPO232 Electric Vehicle Charging Infrastructure</v>
          </cell>
          <cell r="C320" t="str">
            <v>C-013054</v>
          </cell>
          <cell r="D320" t="str">
            <v>P-008516 / C-013054</v>
          </cell>
          <cell r="E320" t="str">
            <v>This solution covers the purchase of goods, installation and operation services of electric vehicle charging infrastructure on behalf of a public sector body under a call-off contractual arrangement.</v>
          </cell>
          <cell r="F320" t="str">
            <v>3. Framework Agreement</v>
          </cell>
          <cell r="H320" t="str">
            <v>Services</v>
          </cell>
          <cell r="I320" t="str">
            <v>Transport</v>
          </cell>
          <cell r="J320" t="str">
            <v>Passenger Transport &gt; Not Elsewhere Classified</v>
          </cell>
          <cell r="K320" t="str">
            <v>Passenger transport</v>
          </cell>
          <cell r="L320">
            <v>45258</v>
          </cell>
          <cell r="M320">
            <v>46718</v>
          </cell>
          <cell r="N320">
            <v>48</v>
          </cell>
          <cell r="R320">
            <v>1000000</v>
          </cell>
          <cell r="S320">
            <v>250000</v>
          </cell>
          <cell r="T320" t="str">
            <v>0</v>
          </cell>
          <cell r="U320" t="str">
            <v>e) &gt;18 months</v>
          </cell>
          <cell r="W320" t="str">
            <v>See https://www.nepo.org/solutions</v>
          </cell>
          <cell r="Z320" t="str">
            <v>National Framework</v>
          </cell>
          <cell r="AA320" t="str">
            <v>Simon Holloway</v>
          </cell>
          <cell r="AB320" t="str">
            <v>Active</v>
          </cell>
        </row>
        <row r="321">
          <cell r="A321" t="str">
            <v>C-012848</v>
          </cell>
          <cell r="B321" t="str">
            <v>NEPO301 Electricity Supply</v>
          </cell>
          <cell r="C321" t="str">
            <v>C-012848</v>
          </cell>
          <cell r="D321" t="str">
            <v>P-005846 / C-012848</v>
          </cell>
          <cell r="E321" t="str">
            <v>The Council has a requirement to procure a new contract for the Supply of Electricity.</v>
          </cell>
          <cell r="F321" t="str">
            <v>3. Framework Agreement</v>
          </cell>
          <cell r="H321" t="str">
            <v>Services</v>
          </cell>
          <cell r="I321" t="str">
            <v>Commissioning and Procurement</v>
          </cell>
          <cell r="J321" t="str">
            <v>Utilities &gt; Electricity</v>
          </cell>
          <cell r="K321" t="str">
            <v>Electricity</v>
          </cell>
          <cell r="L321">
            <v>43556</v>
          </cell>
          <cell r="M321">
            <v>45747</v>
          </cell>
          <cell r="N321">
            <v>72</v>
          </cell>
          <cell r="R321">
            <v>20000000</v>
          </cell>
          <cell r="S321">
            <v>3333333.33</v>
          </cell>
          <cell r="T321" t="str">
            <v>0</v>
          </cell>
          <cell r="U321" t="str">
            <v>b) &lt;3 months</v>
          </cell>
          <cell r="Z321" t="str">
            <v>National Framework</v>
          </cell>
          <cell r="AA321" t="str">
            <v>Jack Marshall</v>
          </cell>
          <cell r="AB321" t="str">
            <v>Active</v>
          </cell>
        </row>
        <row r="322">
          <cell r="A322" t="str">
            <v>C-012849</v>
          </cell>
          <cell r="B322" t="str">
            <v>NEPO301 Electricity Supply</v>
          </cell>
          <cell r="C322" t="str">
            <v>C-012849</v>
          </cell>
          <cell r="E322" t="str">
            <v>The NEPO Electricity Framework provides users with access to an electricity supply contract and associated services to non-domestic sites.</v>
          </cell>
          <cell r="F322" t="str">
            <v>4. Framework Supplier</v>
          </cell>
          <cell r="G322" t="str">
            <v>NEPO301 Electricity Supply</v>
          </cell>
          <cell r="I322" t="str">
            <v>Commissioning and Procurement</v>
          </cell>
          <cell r="J322" t="str">
            <v>Utilities &gt; Electricity</v>
          </cell>
          <cell r="K322" t="str">
            <v>Electricity</v>
          </cell>
          <cell r="L322">
            <v>43556</v>
          </cell>
          <cell r="M322">
            <v>45747</v>
          </cell>
          <cell r="N322">
            <v>72</v>
          </cell>
          <cell r="S322">
            <v>0</v>
          </cell>
          <cell r="T322" t="str">
            <v>0</v>
          </cell>
          <cell r="U322" t="str">
            <v>b) &lt;3 months</v>
          </cell>
          <cell r="V322" t="str">
            <v>139353</v>
          </cell>
          <cell r="W322" t="str">
            <v>EDF ENERGY CUSTOMERS PLC</v>
          </cell>
          <cell r="X322" t="str">
            <v>Not SME</v>
          </cell>
          <cell r="Y322" t="str">
            <v>Private Sector</v>
          </cell>
          <cell r="Z322" t="str">
            <v>National Framework</v>
          </cell>
          <cell r="AA322" t="str">
            <v>Jack Marshall</v>
          </cell>
          <cell r="AB322" t="str">
            <v>Active</v>
          </cell>
        </row>
        <row r="323">
          <cell r="A323" t="str">
            <v>C-012809</v>
          </cell>
          <cell r="B323" t="str">
            <v>NEPO302 Supply of Gas</v>
          </cell>
          <cell r="C323" t="str">
            <v>C-012809</v>
          </cell>
          <cell r="D323" t="str">
            <v>P-006245 / C-012809</v>
          </cell>
          <cell r="E323" t="str">
            <v>The NEPO Gas Framework provides users access to a gas supply contract and associated services.</v>
          </cell>
          <cell r="F323" t="str">
            <v>3. Framework Agreement</v>
          </cell>
          <cell r="H323" t="str">
            <v>Services</v>
          </cell>
          <cell r="I323" t="str">
            <v>Commissioning and Procurement</v>
          </cell>
          <cell r="J323" t="str">
            <v>Utilities &gt; Gas</v>
          </cell>
          <cell r="K323" t="str">
            <v>Gas</v>
          </cell>
          <cell r="L323">
            <v>43922</v>
          </cell>
          <cell r="M323">
            <v>46112</v>
          </cell>
          <cell r="N323">
            <v>72</v>
          </cell>
          <cell r="P323" t="str">
            <v>2x12</v>
          </cell>
          <cell r="R323">
            <v>30000000</v>
          </cell>
          <cell r="S323">
            <v>5000000</v>
          </cell>
          <cell r="T323" t="str">
            <v>0</v>
          </cell>
          <cell r="U323" t="str">
            <v>d) 9-18 months</v>
          </cell>
          <cell r="Z323" t="str">
            <v>National Framework</v>
          </cell>
          <cell r="AA323" t="str">
            <v>Jack Marshall</v>
          </cell>
          <cell r="AB323" t="str">
            <v>Active</v>
          </cell>
        </row>
        <row r="324">
          <cell r="A324" t="str">
            <v>C-012831</v>
          </cell>
          <cell r="B324" t="str">
            <v>NEPO302 Supply of Gas</v>
          </cell>
          <cell r="C324" t="str">
            <v>C-012831</v>
          </cell>
          <cell r="E324" t="str">
            <v>The NEPO Gas Framework provides users access to a gas supply contract and associated services.</v>
          </cell>
          <cell r="F324" t="str">
            <v>4. Framework Supplier</v>
          </cell>
          <cell r="G324" t="str">
            <v>NEPO302 Supply of Gas</v>
          </cell>
          <cell r="I324" t="str">
            <v>Commissioning and Procurement</v>
          </cell>
          <cell r="J324" t="str">
            <v>Utilities &gt; Gas</v>
          </cell>
          <cell r="K324" t="str">
            <v>Gas</v>
          </cell>
          <cell r="L324">
            <v>44287</v>
          </cell>
          <cell r="M324">
            <v>45747</v>
          </cell>
          <cell r="N324">
            <v>48</v>
          </cell>
          <cell r="S324">
            <v>0</v>
          </cell>
          <cell r="T324" t="str">
            <v>0</v>
          </cell>
          <cell r="U324" t="str">
            <v>b) &lt;3 months</v>
          </cell>
          <cell r="V324" t="str">
            <v>088224</v>
          </cell>
          <cell r="W324" t="str">
            <v>CORONA ENERGY</v>
          </cell>
          <cell r="X324" t="str">
            <v>Not SME</v>
          </cell>
          <cell r="Y324" t="str">
            <v>Private Sector</v>
          </cell>
          <cell r="Z324" t="str">
            <v>National Framework</v>
          </cell>
          <cell r="AA324" t="str">
            <v>Jack Marshall</v>
          </cell>
          <cell r="AB324" t="str">
            <v>Active</v>
          </cell>
        </row>
        <row r="325">
          <cell r="A325" t="str">
            <v>C-011720</v>
          </cell>
          <cell r="B325" t="str">
            <v>NEPO307 Supply of Liquid Fuels</v>
          </cell>
          <cell r="C325" t="str">
            <v>C-011720</v>
          </cell>
          <cell r="D325" t="str">
            <v>P-007209 / C-011720</v>
          </cell>
          <cell r="E325" t="str">
            <v>The Framework Agreement will cover the Supply of Liquid Fuels. The current contract includes the supply of Diesel, Gas Oil, Petrol and Kerosene. The framework provides access to very competitive transportation and supplier margin cost, whilst the commodit</v>
          </cell>
          <cell r="F325" t="str">
            <v>5. Other Agreements (including Call Offs)</v>
          </cell>
          <cell r="H325" t="str">
            <v>Goods</v>
          </cell>
          <cell r="I325" t="str">
            <v>Facilities Services and Civic Management</v>
          </cell>
          <cell r="J325" t="str">
            <v>Vehicle &gt; Fuel</v>
          </cell>
          <cell r="K325" t="str">
            <v>Vehicle management and heavy plant</v>
          </cell>
          <cell r="L325">
            <v>44501</v>
          </cell>
          <cell r="M325">
            <v>45961</v>
          </cell>
          <cell r="N325">
            <v>48</v>
          </cell>
          <cell r="O325">
            <v>45777</v>
          </cell>
          <cell r="R325">
            <v>7500000</v>
          </cell>
          <cell r="S325">
            <v>1875000</v>
          </cell>
          <cell r="T325" t="str">
            <v>1</v>
          </cell>
          <cell r="U325" t="str">
            <v>c) 3-9 months</v>
          </cell>
          <cell r="V325" t="str">
            <v>224965</v>
          </cell>
          <cell r="W325" t="str">
            <v>NRG LIMITED</v>
          </cell>
          <cell r="X325" t="str">
            <v>SME</v>
          </cell>
          <cell r="Y325" t="str">
            <v>Private Sector</v>
          </cell>
          <cell r="Z325" t="str">
            <v>National Framework</v>
          </cell>
          <cell r="AA325" t="str">
            <v>Simon Holloway</v>
          </cell>
          <cell r="AB325" t="str">
            <v>Active</v>
          </cell>
        </row>
        <row r="326">
          <cell r="A326" t="str">
            <v>C-011719</v>
          </cell>
          <cell r="B326" t="str">
            <v>NEPO311 Retail Water Services</v>
          </cell>
          <cell r="C326" t="str">
            <v>C-011719</v>
          </cell>
          <cell r="D326" t="str">
            <v>P-007183 / C-011719</v>
          </cell>
          <cell r="E326" t="str">
            <v>NEPO311 Water Retail Services is a sole-supplier framework agreement for the provision of water, wastewater and ancillary services.</v>
          </cell>
          <cell r="F326" t="str">
            <v>3. Framework Agreement</v>
          </cell>
          <cell r="H326" t="str">
            <v>Services</v>
          </cell>
          <cell r="I326" t="str">
            <v>Facilities Services and Civic Management</v>
          </cell>
          <cell r="J326" t="str">
            <v>Utilities &gt; Water</v>
          </cell>
          <cell r="K326" t="str">
            <v>Water</v>
          </cell>
          <cell r="L326">
            <v>44287</v>
          </cell>
          <cell r="M326">
            <v>45747</v>
          </cell>
          <cell r="N326">
            <v>48</v>
          </cell>
          <cell r="R326">
            <v>4852000</v>
          </cell>
          <cell r="S326">
            <v>1213000</v>
          </cell>
          <cell r="T326" t="str">
            <v>0</v>
          </cell>
          <cell r="U326" t="str">
            <v>b) &lt;3 months</v>
          </cell>
          <cell r="Z326" t="str">
            <v>National Framework</v>
          </cell>
          <cell r="AA326" t="str">
            <v>Jack Marshall</v>
          </cell>
          <cell r="AB326" t="str">
            <v>Active</v>
          </cell>
        </row>
        <row r="327">
          <cell r="A327" t="str">
            <v>C-012851</v>
          </cell>
          <cell r="B327" t="str">
            <v>NEPO311 Retail Water Services</v>
          </cell>
          <cell r="C327" t="str">
            <v>C-012851</v>
          </cell>
          <cell r="E327" t="str">
            <v>NEPO311 Water Retail Services is a sole-supplier framework agreement for the provision of water, wastewater and ancillary services.</v>
          </cell>
          <cell r="F327" t="str">
            <v>4. Framework Supplier</v>
          </cell>
          <cell r="G327" t="str">
            <v>NEPO311 Retail Water Services</v>
          </cell>
          <cell r="I327" t="str">
            <v>Facilities Services and Civic Management</v>
          </cell>
          <cell r="J327" t="str">
            <v>Utilities &gt; Water</v>
          </cell>
          <cell r="K327" t="str">
            <v>Water</v>
          </cell>
          <cell r="L327">
            <v>44287</v>
          </cell>
          <cell r="M327">
            <v>45747</v>
          </cell>
          <cell r="N327">
            <v>48</v>
          </cell>
          <cell r="S327">
            <v>0</v>
          </cell>
          <cell r="T327" t="str">
            <v>0</v>
          </cell>
          <cell r="U327" t="str">
            <v>b) &lt;3 months</v>
          </cell>
          <cell r="V327" t="str">
            <v>257603</v>
          </cell>
          <cell r="W327" t="str">
            <v>WAVE LTD</v>
          </cell>
          <cell r="X327" t="str">
            <v>Not SME</v>
          </cell>
          <cell r="Y327" t="str">
            <v>Private Sector</v>
          </cell>
          <cell r="Z327" t="str">
            <v>National Framework</v>
          </cell>
          <cell r="AA327" t="str">
            <v>Jack Marshall</v>
          </cell>
          <cell r="AB327" t="str">
            <v>Active</v>
          </cell>
        </row>
        <row r="328">
          <cell r="A328" t="str">
            <v>C-012190</v>
          </cell>
          <cell r="B328" t="str">
            <v>NEPO408 - Lifts, Escalator &amp; Related Equipment, Maintenance, Repair &amp; Refurb</v>
          </cell>
          <cell r="C328" t="str">
            <v>C-012190</v>
          </cell>
          <cell r="D328" t="str">
            <v>P-007672 / C-012190</v>
          </cell>
          <cell r="E328" t="str">
            <v>NEPO Framework covering mini competitions for lift and escalator maintenance, repair and refurbishment</v>
          </cell>
          <cell r="F328" t="str">
            <v>3. Framework Agreement</v>
          </cell>
          <cell r="H328" t="str">
            <v>Services</v>
          </cell>
          <cell r="I328" t="str">
            <v>Resources</v>
          </cell>
          <cell r="J328" t="str">
            <v>Facilities &gt; Lifts</v>
          </cell>
          <cell r="K328" t="str">
            <v>Escalator installations and maintenance services</v>
          </cell>
          <cell r="L328">
            <v>44439</v>
          </cell>
          <cell r="M328">
            <v>45899</v>
          </cell>
          <cell r="N328">
            <v>48</v>
          </cell>
          <cell r="P328" t="str">
            <v>2x 12 months</v>
          </cell>
          <cell r="R328">
            <v>4000000</v>
          </cell>
          <cell r="S328">
            <v>1000000</v>
          </cell>
          <cell r="T328" t="str">
            <v>0</v>
          </cell>
          <cell r="U328" t="str">
            <v>c) 3-9 months</v>
          </cell>
          <cell r="W328" t="str">
            <v>See https://www.nepo.org/solutions</v>
          </cell>
          <cell r="Z328" t="str">
            <v>c) Invitation to Tender (Works, £181k - £4.5m)</v>
          </cell>
          <cell r="AA328" t="str">
            <v>Simon Holloway</v>
          </cell>
          <cell r="AB328" t="str">
            <v>Active</v>
          </cell>
        </row>
        <row r="329">
          <cell r="A329" t="str">
            <v>C-012219</v>
          </cell>
          <cell r="B329" t="str">
            <v>NEPO411 Furniture Framework</v>
          </cell>
          <cell r="C329" t="str">
            <v>C-012219</v>
          </cell>
          <cell r="D329" t="str">
            <v>P-007542 / C-012219</v>
          </cell>
          <cell r="E329" t="str">
            <v>Furniture framework with LOTs for Office, Educational (inc library and nursery) and domestic furniture For full list of contracted Suppliers See NEPO website - https://www.nepo.org/solutions/facilities-management/furniture</v>
          </cell>
          <cell r="F329" t="str">
            <v>3. Framework Agreement</v>
          </cell>
          <cell r="H329" t="str">
            <v>Goods</v>
          </cell>
          <cell r="I329" t="str">
            <v>Commissioning and Procurement</v>
          </cell>
          <cell r="J329" t="str">
            <v>Furniture</v>
          </cell>
          <cell r="K329" t="str">
            <v>Furniture, commercial, domestic, educational and office</v>
          </cell>
          <cell r="L329">
            <v>44440</v>
          </cell>
          <cell r="M329">
            <v>45870</v>
          </cell>
          <cell r="N329">
            <v>47</v>
          </cell>
          <cell r="R329">
            <v>500000</v>
          </cell>
          <cell r="S329">
            <v>127659.57</v>
          </cell>
          <cell r="T329" t="str">
            <v>0</v>
          </cell>
          <cell r="U329" t="str">
            <v>c) 3-9 months</v>
          </cell>
          <cell r="Z329" t="str">
            <v>National Framework</v>
          </cell>
          <cell r="AA329" t="str">
            <v>Jack Marshall</v>
          </cell>
          <cell r="AB329" t="str">
            <v>Active</v>
          </cell>
        </row>
        <row r="330">
          <cell r="A330" t="str">
            <v>C-012714</v>
          </cell>
          <cell r="B330" t="str">
            <v>NEPO411 Furniture Framework</v>
          </cell>
          <cell r="C330" t="str">
            <v>C-012714</v>
          </cell>
          <cell r="E330" t="str">
            <v>NEPO411 Furniture provides UK public sector bodies with a compliant route for the supply of furniture across a variety of settings.</v>
          </cell>
          <cell r="F330" t="str">
            <v>4. Framework Supplier</v>
          </cell>
          <cell r="G330" t="str">
            <v>NEPO411 Furniture Framework</v>
          </cell>
          <cell r="I330" t="str">
            <v>Commissioning and Procurement</v>
          </cell>
          <cell r="J330" t="str">
            <v>Furniture</v>
          </cell>
          <cell r="K330" t="str">
            <v>Furniture, commercial, domestic, educational and office</v>
          </cell>
          <cell r="L330">
            <v>44440</v>
          </cell>
          <cell r="M330">
            <v>45900</v>
          </cell>
          <cell r="N330">
            <v>48</v>
          </cell>
          <cell r="S330">
            <v>0</v>
          </cell>
          <cell r="T330" t="str">
            <v>0</v>
          </cell>
          <cell r="U330" t="str">
            <v>c) 3-9 months</v>
          </cell>
          <cell r="V330" t="str">
            <v>024310</v>
          </cell>
          <cell r="W330" t="str">
            <v>ALBANY OFFICE FURNITURE SOLUTIONS</v>
          </cell>
          <cell r="X330" t="str">
            <v>SME</v>
          </cell>
          <cell r="Y330" t="str">
            <v>Private Sector</v>
          </cell>
          <cell r="Z330" t="str">
            <v>National Framework</v>
          </cell>
          <cell r="AA330" t="str">
            <v>Jack Marshall</v>
          </cell>
          <cell r="AB330" t="str">
            <v>Active</v>
          </cell>
        </row>
        <row r="331">
          <cell r="A331" t="str">
            <v>C-012715</v>
          </cell>
          <cell r="B331" t="str">
            <v>NEPO411 Furniture Framework</v>
          </cell>
          <cell r="C331" t="str">
            <v>C-012715</v>
          </cell>
          <cell r="E331" t="str">
            <v>NEPO411 Furniture provides UK public sector bodies with a compliant route for the supply of furniture across a variety of settings.</v>
          </cell>
          <cell r="F331" t="str">
            <v>4. Framework Supplier</v>
          </cell>
          <cell r="G331" t="str">
            <v>NEPO411 Furniture Framework</v>
          </cell>
          <cell r="I331" t="str">
            <v>Commissioning and Procurement</v>
          </cell>
          <cell r="J331" t="str">
            <v>Furniture</v>
          </cell>
          <cell r="K331" t="str">
            <v>Furniture, commercial, domestic, educational and office</v>
          </cell>
          <cell r="L331">
            <v>44440</v>
          </cell>
          <cell r="M331">
            <v>45900</v>
          </cell>
          <cell r="N331">
            <v>48</v>
          </cell>
          <cell r="S331">
            <v>0</v>
          </cell>
          <cell r="T331" t="str">
            <v>0</v>
          </cell>
          <cell r="U331" t="str">
            <v>c) 3-9 months</v>
          </cell>
          <cell r="V331" t="str">
            <v>111828</v>
          </cell>
          <cell r="W331" t="str">
            <v>AMBIC LTD</v>
          </cell>
          <cell r="X331" t="str">
            <v>SME</v>
          </cell>
          <cell r="Y331" t="str">
            <v>Private Sector</v>
          </cell>
          <cell r="Z331" t="str">
            <v>National Framework</v>
          </cell>
          <cell r="AA331" t="str">
            <v>Jack Marshall</v>
          </cell>
          <cell r="AB331" t="str">
            <v>Active</v>
          </cell>
        </row>
        <row r="332">
          <cell r="A332" t="str">
            <v>C-012716</v>
          </cell>
          <cell r="B332" t="str">
            <v>NEPO411 Furniture Framework</v>
          </cell>
          <cell r="C332" t="str">
            <v>C-012716</v>
          </cell>
          <cell r="E332" t="str">
            <v>NEPO411 Furniture provides UK public sector bodies with a compliant route for the supply of furniture across a variety of settings.</v>
          </cell>
          <cell r="F332" t="str">
            <v>4. Framework Supplier</v>
          </cell>
          <cell r="G332" t="str">
            <v>NEPO411 Furniture Framework</v>
          </cell>
          <cell r="I332" t="str">
            <v>Commissioning and Procurement</v>
          </cell>
          <cell r="J332" t="str">
            <v>Furniture</v>
          </cell>
          <cell r="K332" t="str">
            <v>Furniture, commercial, domestic, educational and office</v>
          </cell>
          <cell r="L332">
            <v>44440</v>
          </cell>
          <cell r="M332">
            <v>45900</v>
          </cell>
          <cell r="N332">
            <v>48</v>
          </cell>
          <cell r="S332">
            <v>0</v>
          </cell>
          <cell r="T332" t="str">
            <v>0</v>
          </cell>
          <cell r="U332" t="str">
            <v>c) 3-9 months</v>
          </cell>
          <cell r="V332" t="str">
            <v>249649</v>
          </cell>
          <cell r="W332" t="str">
            <v>CARSON OFFICE ENVIRONMENTAL LTD</v>
          </cell>
          <cell r="X332" t="str">
            <v>SME</v>
          </cell>
          <cell r="Y332" t="str">
            <v>Private Sector</v>
          </cell>
          <cell r="Z332" t="str">
            <v>National Framework</v>
          </cell>
          <cell r="AA332" t="str">
            <v>Jack Marshall</v>
          </cell>
          <cell r="AB332" t="str">
            <v>Active</v>
          </cell>
        </row>
        <row r="333">
          <cell r="A333" t="str">
            <v>C-012717</v>
          </cell>
          <cell r="B333" t="str">
            <v>NEPO411 Furniture Framework</v>
          </cell>
          <cell r="C333" t="str">
            <v>C-012717</v>
          </cell>
          <cell r="E333" t="str">
            <v>NEPO411 Furniture provides UK public sector bodies with a compliant route for the supply of furniture across a variety of settings.</v>
          </cell>
          <cell r="F333" t="str">
            <v>4. Framework Supplier</v>
          </cell>
          <cell r="G333" t="str">
            <v>NEPO411 Furniture Framework</v>
          </cell>
          <cell r="I333" t="str">
            <v>Commissioning and Procurement</v>
          </cell>
          <cell r="J333" t="str">
            <v>Furniture</v>
          </cell>
          <cell r="K333" t="str">
            <v>Furniture, commercial, domestic, educational and office</v>
          </cell>
          <cell r="L333">
            <v>44440</v>
          </cell>
          <cell r="M333">
            <v>45900</v>
          </cell>
          <cell r="N333">
            <v>48</v>
          </cell>
          <cell r="S333">
            <v>0</v>
          </cell>
          <cell r="T333" t="str">
            <v>0</v>
          </cell>
          <cell r="U333" t="str">
            <v>c) 3-9 months</v>
          </cell>
          <cell r="V333" t="str">
            <v>155163</v>
          </cell>
          <cell r="W333" t="str">
            <v>Emergent Crown (DNU)</v>
          </cell>
          <cell r="X333" t="str">
            <v>SME</v>
          </cell>
          <cell r="Y333" t="str">
            <v>Private Sector</v>
          </cell>
          <cell r="Z333" t="str">
            <v>National Framework</v>
          </cell>
          <cell r="AA333" t="str">
            <v>Jack Marshall</v>
          </cell>
          <cell r="AB333" t="str">
            <v>Active</v>
          </cell>
        </row>
        <row r="334">
          <cell r="A334" t="str">
            <v>C-012718</v>
          </cell>
          <cell r="B334" t="str">
            <v>NEPO411 Furniture Framework</v>
          </cell>
          <cell r="C334" t="str">
            <v>C-012718</v>
          </cell>
          <cell r="E334" t="str">
            <v>NEPO411 Furniture provides UK public sector bodies with a compliant route for the supply of furniture across a variety of settings.</v>
          </cell>
          <cell r="F334" t="str">
            <v>4. Framework Supplier</v>
          </cell>
          <cell r="G334" t="str">
            <v>NEPO411 Furniture Framework</v>
          </cell>
          <cell r="I334" t="str">
            <v>Commissioning and Procurement</v>
          </cell>
          <cell r="J334" t="str">
            <v>Furniture</v>
          </cell>
          <cell r="K334" t="str">
            <v>Furniture, commercial, domestic, educational and office</v>
          </cell>
          <cell r="L334">
            <v>44440</v>
          </cell>
          <cell r="M334">
            <v>45900</v>
          </cell>
          <cell r="N334">
            <v>48</v>
          </cell>
          <cell r="S334">
            <v>0</v>
          </cell>
          <cell r="T334" t="str">
            <v>0</v>
          </cell>
          <cell r="U334" t="str">
            <v>c) 3-9 months</v>
          </cell>
          <cell r="V334" t="str">
            <v>319358</v>
          </cell>
          <cell r="W334" t="str">
            <v>FMS Interior Services Ltd</v>
          </cell>
          <cell r="X334" t="str">
            <v>SME</v>
          </cell>
          <cell r="Y334" t="str">
            <v>Private Sector</v>
          </cell>
          <cell r="Z334" t="str">
            <v>National Framework</v>
          </cell>
          <cell r="AA334" t="str">
            <v>Jack Marshall</v>
          </cell>
          <cell r="AB334" t="str">
            <v>Active</v>
          </cell>
        </row>
        <row r="335">
          <cell r="A335" t="str">
            <v>C-012719</v>
          </cell>
          <cell r="B335" t="str">
            <v>NEPO411 Furniture Framework</v>
          </cell>
          <cell r="C335" t="str">
            <v>C-012719</v>
          </cell>
          <cell r="E335" t="str">
            <v>NEPO411 Furniture provides UK public sector bodies with a compliant route for the supply of furniture across a variety of settings.</v>
          </cell>
          <cell r="F335" t="str">
            <v>4. Framework Supplier</v>
          </cell>
          <cell r="G335" t="str">
            <v>NEPO411 Furniture Framework</v>
          </cell>
          <cell r="I335" t="str">
            <v>Commissioning and Procurement</v>
          </cell>
          <cell r="J335" t="str">
            <v>Furniture</v>
          </cell>
          <cell r="K335" t="str">
            <v>Furniture, commercial, domestic, educational and office</v>
          </cell>
          <cell r="L335">
            <v>44440</v>
          </cell>
          <cell r="M335">
            <v>45900</v>
          </cell>
          <cell r="N335">
            <v>48</v>
          </cell>
          <cell r="S335">
            <v>0</v>
          </cell>
          <cell r="T335" t="str">
            <v>0</v>
          </cell>
          <cell r="U335" t="str">
            <v>c) 3-9 months</v>
          </cell>
          <cell r="V335" t="str">
            <v>156018</v>
          </cell>
          <cell r="W335" t="str">
            <v>LEVANT OFFICE INTERIORS</v>
          </cell>
          <cell r="X335" t="str">
            <v>SME</v>
          </cell>
          <cell r="Y335" t="str">
            <v>Private Sector</v>
          </cell>
          <cell r="Z335" t="str">
            <v>National Framework</v>
          </cell>
          <cell r="AA335" t="str">
            <v>Jack Marshall</v>
          </cell>
          <cell r="AB335" t="str">
            <v>Active</v>
          </cell>
        </row>
        <row r="336">
          <cell r="A336" t="str">
            <v>C-012720</v>
          </cell>
          <cell r="B336" t="str">
            <v>NEPO411 Furniture Framework</v>
          </cell>
          <cell r="C336" t="str">
            <v>C-012720</v>
          </cell>
          <cell r="E336" t="str">
            <v>NEPO411 Furniture provides UK public sector bodies with a compliant route for the supply of furniture across a variety of settings.</v>
          </cell>
          <cell r="F336" t="str">
            <v>4. Framework Supplier</v>
          </cell>
          <cell r="G336" t="str">
            <v>NEPO411 Furniture Framework</v>
          </cell>
          <cell r="I336" t="str">
            <v>Commissioning and Procurement</v>
          </cell>
          <cell r="J336" t="str">
            <v>Furniture</v>
          </cell>
          <cell r="K336" t="str">
            <v>Furniture, commercial, domestic, educational and office</v>
          </cell>
          <cell r="L336">
            <v>44440</v>
          </cell>
          <cell r="M336">
            <v>45900</v>
          </cell>
          <cell r="N336">
            <v>48</v>
          </cell>
          <cell r="S336">
            <v>0</v>
          </cell>
          <cell r="T336" t="str">
            <v>0</v>
          </cell>
          <cell r="U336" t="str">
            <v>c) 3-9 months</v>
          </cell>
          <cell r="V336" t="str">
            <v>000453</v>
          </cell>
          <cell r="W336" t="str">
            <v>POSTURITE</v>
          </cell>
          <cell r="X336" t="str">
            <v>SME</v>
          </cell>
          <cell r="Y336" t="str">
            <v>Private Sector</v>
          </cell>
          <cell r="Z336" t="str">
            <v>National Framework</v>
          </cell>
          <cell r="AA336" t="str">
            <v>Jack Marshall</v>
          </cell>
          <cell r="AB336" t="str">
            <v>Active</v>
          </cell>
        </row>
        <row r="337">
          <cell r="A337" t="str">
            <v>C-012722</v>
          </cell>
          <cell r="B337" t="str">
            <v>NEPO411 Furniture Framework</v>
          </cell>
          <cell r="C337" t="str">
            <v>C-012722</v>
          </cell>
          <cell r="E337" t="str">
            <v>NEPO411 Furniture provides UK public sector bodies with a compliant route for the supply of furniture across a variety of settings.</v>
          </cell>
          <cell r="F337" t="str">
            <v>4. Framework Supplier</v>
          </cell>
          <cell r="G337" t="str">
            <v>NEPO411 Furniture Framework</v>
          </cell>
          <cell r="I337" t="str">
            <v>Commissioning and Procurement</v>
          </cell>
          <cell r="J337" t="str">
            <v>Furniture</v>
          </cell>
          <cell r="K337" t="str">
            <v>Furniture, commercial, domestic, educational and office</v>
          </cell>
          <cell r="L337">
            <v>44440</v>
          </cell>
          <cell r="M337">
            <v>45900</v>
          </cell>
          <cell r="N337">
            <v>48</v>
          </cell>
          <cell r="S337">
            <v>0</v>
          </cell>
          <cell r="T337" t="str">
            <v>0</v>
          </cell>
          <cell r="U337" t="str">
            <v>c) 3-9 months</v>
          </cell>
          <cell r="V337" t="str">
            <v>024310</v>
          </cell>
          <cell r="W337" t="str">
            <v>ALBANY OFFICE FURNITURE SOLUTIONS</v>
          </cell>
          <cell r="X337" t="str">
            <v>SME</v>
          </cell>
          <cell r="Y337" t="str">
            <v>Private Sector</v>
          </cell>
          <cell r="Z337" t="str">
            <v>National Framework</v>
          </cell>
          <cell r="AA337" t="str">
            <v>Jack Marshall</v>
          </cell>
          <cell r="AB337" t="str">
            <v>Active</v>
          </cell>
        </row>
        <row r="338">
          <cell r="A338" t="str">
            <v>C-012723</v>
          </cell>
          <cell r="B338" t="str">
            <v>NEPO411 Furniture Framework</v>
          </cell>
          <cell r="C338" t="str">
            <v>C-012723</v>
          </cell>
          <cell r="E338" t="str">
            <v>NEPO411 Furniture provides UK public sector bodies with a compliant route for the supply of furniture across a variety of settings.</v>
          </cell>
          <cell r="F338" t="str">
            <v>4. Framework Supplier</v>
          </cell>
          <cell r="G338" t="str">
            <v>NEPO411 Furniture Framework</v>
          </cell>
          <cell r="I338" t="str">
            <v>Commissioning and Procurement</v>
          </cell>
          <cell r="J338" t="str">
            <v>Furniture</v>
          </cell>
          <cell r="K338" t="str">
            <v>Furniture, commercial, domestic, educational and office</v>
          </cell>
          <cell r="L338">
            <v>44440</v>
          </cell>
          <cell r="M338">
            <v>45900</v>
          </cell>
          <cell r="N338">
            <v>48</v>
          </cell>
          <cell r="S338">
            <v>0</v>
          </cell>
          <cell r="T338" t="str">
            <v>0</v>
          </cell>
          <cell r="U338" t="str">
            <v>c) 3-9 months</v>
          </cell>
          <cell r="V338" t="str">
            <v>111828</v>
          </cell>
          <cell r="W338" t="str">
            <v>AMBIC LTD</v>
          </cell>
          <cell r="X338" t="str">
            <v>SME</v>
          </cell>
          <cell r="Y338" t="str">
            <v>Private Sector</v>
          </cell>
          <cell r="Z338" t="str">
            <v>National Framework</v>
          </cell>
          <cell r="AA338" t="str">
            <v>Jack Marshall</v>
          </cell>
          <cell r="AB338" t="str">
            <v>Active</v>
          </cell>
        </row>
        <row r="339">
          <cell r="A339" t="str">
            <v>C-012724</v>
          </cell>
          <cell r="B339" t="str">
            <v>NEPO411 Furniture Framework</v>
          </cell>
          <cell r="C339" t="str">
            <v>C-012724</v>
          </cell>
          <cell r="E339" t="str">
            <v>NEPO411 Furniture provides UK public sector bodies with a compliant route for the supply of furniture across a variety of settings.</v>
          </cell>
          <cell r="F339" t="str">
            <v>4. Framework Supplier</v>
          </cell>
          <cell r="G339" t="str">
            <v>NEPO411 Furniture Framework</v>
          </cell>
          <cell r="I339" t="str">
            <v>Commissioning and Procurement</v>
          </cell>
          <cell r="J339" t="str">
            <v>Furniture</v>
          </cell>
          <cell r="K339" t="str">
            <v>Furniture, commercial, domestic, educational and office</v>
          </cell>
          <cell r="L339">
            <v>44440</v>
          </cell>
          <cell r="M339">
            <v>45900</v>
          </cell>
          <cell r="N339">
            <v>48</v>
          </cell>
          <cell r="S339">
            <v>0</v>
          </cell>
          <cell r="T339" t="str">
            <v>0</v>
          </cell>
          <cell r="U339" t="str">
            <v>c) 3-9 months</v>
          </cell>
          <cell r="V339" t="str">
            <v>249649</v>
          </cell>
          <cell r="W339" t="str">
            <v>CARSON OFFICE ENVIRONMENTAL LTD</v>
          </cell>
          <cell r="X339" t="str">
            <v>SME</v>
          </cell>
          <cell r="Y339" t="str">
            <v>Private Sector</v>
          </cell>
          <cell r="Z339" t="str">
            <v>National Framework</v>
          </cell>
          <cell r="AA339" t="str">
            <v>Jack Marshall</v>
          </cell>
          <cell r="AB339" t="str">
            <v>Active</v>
          </cell>
        </row>
        <row r="340">
          <cell r="A340" t="str">
            <v>C-012725</v>
          </cell>
          <cell r="B340" t="str">
            <v>NEPO411 Furniture Framework</v>
          </cell>
          <cell r="C340" t="str">
            <v>C-012725</v>
          </cell>
          <cell r="E340" t="str">
            <v>NEPO411 Furniture provides UK public sector bodies with a compliant route for the supply of furniture across a variety of settings.</v>
          </cell>
          <cell r="F340" t="str">
            <v>4. Framework Supplier</v>
          </cell>
          <cell r="G340" t="str">
            <v>NEPO411 Furniture Framework</v>
          </cell>
          <cell r="I340" t="str">
            <v>Commissioning and Procurement</v>
          </cell>
          <cell r="J340" t="str">
            <v>Furniture</v>
          </cell>
          <cell r="K340" t="str">
            <v>Furniture, commercial, domestic, educational and office</v>
          </cell>
          <cell r="L340">
            <v>44440</v>
          </cell>
          <cell r="M340">
            <v>45900</v>
          </cell>
          <cell r="N340">
            <v>48</v>
          </cell>
          <cell r="S340">
            <v>0</v>
          </cell>
          <cell r="T340" t="str">
            <v>0</v>
          </cell>
          <cell r="U340" t="str">
            <v>c) 3-9 months</v>
          </cell>
          <cell r="V340" t="str">
            <v>156018</v>
          </cell>
          <cell r="W340" t="str">
            <v>LEVANT OFFICE INTERIORS</v>
          </cell>
          <cell r="X340" t="str">
            <v>SME</v>
          </cell>
          <cell r="Y340" t="str">
            <v>Private Sector</v>
          </cell>
          <cell r="Z340" t="str">
            <v>National Framework</v>
          </cell>
          <cell r="AA340" t="str">
            <v>Jack Marshall</v>
          </cell>
          <cell r="AB340" t="str">
            <v>Active</v>
          </cell>
        </row>
        <row r="341">
          <cell r="A341" t="str">
            <v>C-012726</v>
          </cell>
          <cell r="B341" t="str">
            <v>NEPO411 Furniture Framework</v>
          </cell>
          <cell r="C341" t="str">
            <v>C-012726</v>
          </cell>
          <cell r="E341" t="str">
            <v>NEPO411 Furniture provides UK public sector bodies with a compliant route for the supply of furniture across a variety of settings.</v>
          </cell>
          <cell r="F341" t="str">
            <v>4. Framework Supplier</v>
          </cell>
          <cell r="G341" t="str">
            <v>NEPO411 Furniture Framework</v>
          </cell>
          <cell r="I341" t="str">
            <v>Commissioning and Procurement</v>
          </cell>
          <cell r="J341" t="str">
            <v>Furniture</v>
          </cell>
          <cell r="K341" t="str">
            <v>Furniture, commercial, domestic, educational and office</v>
          </cell>
          <cell r="L341">
            <v>44440</v>
          </cell>
          <cell r="M341">
            <v>45900</v>
          </cell>
          <cell r="N341">
            <v>48</v>
          </cell>
          <cell r="S341">
            <v>0</v>
          </cell>
          <cell r="T341" t="str">
            <v>0</v>
          </cell>
          <cell r="U341" t="str">
            <v>c) 3-9 months</v>
          </cell>
          <cell r="V341" t="str">
            <v>566500</v>
          </cell>
          <cell r="W341" t="str">
            <v>Project Office Furniture (DNU)</v>
          </cell>
          <cell r="X341" t="str">
            <v>SME</v>
          </cell>
          <cell r="Y341" t="str">
            <v>Private Sector</v>
          </cell>
          <cell r="Z341" t="str">
            <v>National Framework</v>
          </cell>
          <cell r="AA341" t="str">
            <v>Jack Marshall</v>
          </cell>
          <cell r="AB341" t="str">
            <v>Active</v>
          </cell>
        </row>
        <row r="342">
          <cell r="A342" t="str">
            <v>C-012727</v>
          </cell>
          <cell r="B342" t="str">
            <v>NEPO411 Furniture Framework</v>
          </cell>
          <cell r="C342" t="str">
            <v>C-012727</v>
          </cell>
          <cell r="E342" t="str">
            <v>NEPO411 Furniture provides UK public sector bodies with a compliant route for the supply of furniture across a variety of settings.</v>
          </cell>
          <cell r="F342" t="str">
            <v>4. Framework Supplier</v>
          </cell>
          <cell r="G342" t="str">
            <v>NEPO411 Furniture Framework</v>
          </cell>
          <cell r="I342" t="str">
            <v>Commissioning and Procurement</v>
          </cell>
          <cell r="J342" t="str">
            <v>Furniture</v>
          </cell>
          <cell r="K342" t="str">
            <v>Furniture, commercial, domestic, educational and office</v>
          </cell>
          <cell r="L342">
            <v>44440</v>
          </cell>
          <cell r="M342">
            <v>45900</v>
          </cell>
          <cell r="N342">
            <v>48</v>
          </cell>
          <cell r="S342">
            <v>0</v>
          </cell>
          <cell r="T342" t="str">
            <v>0</v>
          </cell>
          <cell r="U342" t="str">
            <v>c) 3-9 months</v>
          </cell>
          <cell r="V342" t="str">
            <v>247366</v>
          </cell>
          <cell r="W342" t="str">
            <v>ABRI TRADING LTD</v>
          </cell>
          <cell r="X342" t="str">
            <v>SME</v>
          </cell>
          <cell r="Y342" t="str">
            <v>Private Sector</v>
          </cell>
          <cell r="Z342" t="str">
            <v>National Framework</v>
          </cell>
          <cell r="AA342" t="str">
            <v>Jack Marshall</v>
          </cell>
          <cell r="AB342" t="str">
            <v>Active</v>
          </cell>
        </row>
        <row r="343">
          <cell r="A343" t="str">
            <v>C-012728</v>
          </cell>
          <cell r="B343" t="str">
            <v>NEPO411 Furniture Framework</v>
          </cell>
          <cell r="C343" t="str">
            <v>C-012728</v>
          </cell>
          <cell r="E343" t="str">
            <v>NEPO411 Furniture provides UK public sector bodies with a compliant route for the supply of furniture across a variety of settings.</v>
          </cell>
          <cell r="F343" t="str">
            <v>4. Framework Supplier</v>
          </cell>
          <cell r="G343" t="str">
            <v>NEPO411 Furniture Framework</v>
          </cell>
          <cell r="I343" t="str">
            <v>Commissioning and Procurement</v>
          </cell>
          <cell r="J343" t="str">
            <v>Furniture</v>
          </cell>
          <cell r="K343" t="str">
            <v>Furniture, commercial, domestic, educational and office</v>
          </cell>
          <cell r="L343">
            <v>44440</v>
          </cell>
          <cell r="M343">
            <v>45900</v>
          </cell>
          <cell r="N343">
            <v>48</v>
          </cell>
          <cell r="S343">
            <v>0</v>
          </cell>
          <cell r="T343" t="str">
            <v>0</v>
          </cell>
          <cell r="U343" t="str">
            <v>c) 3-9 months</v>
          </cell>
          <cell r="V343" t="str">
            <v>236971</v>
          </cell>
          <cell r="W343" t="str">
            <v>FURNITURE RESOURCE CENTRE LTD</v>
          </cell>
          <cell r="X343" t="str">
            <v>SME</v>
          </cell>
          <cell r="Y343" t="str">
            <v>Third Sector</v>
          </cell>
          <cell r="Z343" t="str">
            <v>National Framework</v>
          </cell>
          <cell r="AA343" t="str">
            <v>Jack Marshall</v>
          </cell>
          <cell r="AB343" t="str">
            <v>Active</v>
          </cell>
        </row>
        <row r="344">
          <cell r="A344" t="str">
            <v>C-012221</v>
          </cell>
          <cell r="B344" t="str">
            <v>NEPO417 - Janitorial and Facilities Supplies</v>
          </cell>
          <cell r="C344" t="str">
            <v>C-012221</v>
          </cell>
          <cell r="D344" t="str">
            <v>P-007533 / C-012221</v>
          </cell>
          <cell r="E344" t="str">
            <v>Regional Contract for Janitorial and Facilities Supplies.</v>
          </cell>
          <cell r="F344" t="str">
            <v>3. Framework Agreement</v>
          </cell>
          <cell r="H344" t="str">
            <v>Goods</v>
          </cell>
          <cell r="I344" t="str">
            <v>Facilities Services and Civic Management</v>
          </cell>
          <cell r="J344" t="str">
            <v>Cleaning &gt; Cleaning Materials</v>
          </cell>
          <cell r="K344" t="str">
            <v>Cleaning and janitorial materials</v>
          </cell>
          <cell r="L344">
            <v>44703</v>
          </cell>
          <cell r="M344">
            <v>46163</v>
          </cell>
          <cell r="N344">
            <v>48</v>
          </cell>
          <cell r="R344">
            <v>300000</v>
          </cell>
          <cell r="S344">
            <v>75000</v>
          </cell>
          <cell r="T344" t="str">
            <v>0</v>
          </cell>
          <cell r="U344" t="str">
            <v>d) 9-18 months</v>
          </cell>
          <cell r="Z344" t="str">
            <v>National Framework</v>
          </cell>
          <cell r="AA344" t="str">
            <v>Jack Marshall</v>
          </cell>
          <cell r="AB344" t="str">
            <v>Active</v>
          </cell>
        </row>
        <row r="345">
          <cell r="A345" t="str">
            <v>C-012896</v>
          </cell>
          <cell r="B345" t="str">
            <v>NEPO417 - Janitorial and Facilities Supplies</v>
          </cell>
          <cell r="C345" t="str">
            <v>C-012896</v>
          </cell>
          <cell r="E345" t="str">
            <v>Regional Contract for Janitorial and Facilities Supplies.</v>
          </cell>
          <cell r="F345" t="str">
            <v>4. Framework Supplier</v>
          </cell>
          <cell r="G345" t="str">
            <v>NEPO417 - Janitorial and Facilities Supplies</v>
          </cell>
          <cell r="I345" t="str">
            <v>Facilities Services and Civic Management</v>
          </cell>
          <cell r="J345" t="str">
            <v>Cleaning &gt; Cleaning Materials</v>
          </cell>
          <cell r="K345" t="str">
            <v>Cleaning and janitorial materials</v>
          </cell>
          <cell r="L345">
            <v>44703</v>
          </cell>
          <cell r="M345">
            <v>46163</v>
          </cell>
          <cell r="N345">
            <v>48</v>
          </cell>
          <cell r="P345" t="str">
            <v>2x24</v>
          </cell>
          <cell r="S345">
            <v>0</v>
          </cell>
          <cell r="T345" t="str">
            <v>0</v>
          </cell>
          <cell r="U345" t="str">
            <v>d) 9-18 months</v>
          </cell>
          <cell r="V345" t="str">
            <v>073275</v>
          </cell>
          <cell r="W345" t="str">
            <v>BUNZL GREENHAM</v>
          </cell>
          <cell r="X345" t="str">
            <v>Not SME</v>
          </cell>
          <cell r="Y345" t="str">
            <v>Private Sector</v>
          </cell>
          <cell r="Z345" t="str">
            <v>National Framework</v>
          </cell>
          <cell r="AA345" t="str">
            <v>Jack Marshall</v>
          </cell>
          <cell r="AB345" t="str">
            <v>Active</v>
          </cell>
        </row>
        <row r="346">
          <cell r="A346" t="str">
            <v>C-012213</v>
          </cell>
          <cell r="B346" t="str">
            <v>NEPO418 Library books and EBooks</v>
          </cell>
          <cell r="C346" t="str">
            <v>C-012213</v>
          </cell>
          <cell r="D346" t="str">
            <v>P-007878 / C-012213</v>
          </cell>
          <cell r="E346" t="str">
            <v>NEPO418 Library Books and eBooks covers the provision and servicing of adult and children's fiction and non-fiction, eBooks, DVDs and Blu Rays to central delivery points, individual branch libraries, schools and other client establishments.</v>
          </cell>
          <cell r="F346" t="str">
            <v>3. Framework Agreement</v>
          </cell>
          <cell r="H346" t="str">
            <v>Services</v>
          </cell>
          <cell r="I346" t="str">
            <v>Commissioning and Procurement</v>
          </cell>
          <cell r="J346" t="str">
            <v>Education &gt; Library Books</v>
          </cell>
          <cell r="K346" t="str">
            <v>Library literature and school books</v>
          </cell>
          <cell r="L346">
            <v>44691</v>
          </cell>
          <cell r="M346">
            <v>46151</v>
          </cell>
          <cell r="N346">
            <v>48</v>
          </cell>
          <cell r="O346">
            <v>45787</v>
          </cell>
          <cell r="R346">
            <v>10000000</v>
          </cell>
          <cell r="S346">
            <v>2500000</v>
          </cell>
          <cell r="T346" t="str">
            <v>0</v>
          </cell>
          <cell r="U346" t="str">
            <v>d) 9-18 months</v>
          </cell>
          <cell r="Z346" t="str">
            <v>e) EU Tender Open Procedure over Threshold</v>
          </cell>
          <cell r="AA346" t="str">
            <v>Jack Marshall</v>
          </cell>
          <cell r="AB346" t="str">
            <v>Active</v>
          </cell>
        </row>
        <row r="347">
          <cell r="A347" t="str">
            <v>C-012890</v>
          </cell>
          <cell r="B347" t="str">
            <v>NEPO418 Library books and EBooks</v>
          </cell>
          <cell r="C347" t="str">
            <v>C-012890</v>
          </cell>
          <cell r="E347" t="str">
            <v>NEPO418 Library Books and eBooks covers the provision and servicing of adult and children's fiction and non-fiction, eBooks, DVDs and Blu Rays to central delivery points, individual branch libraries, schools and other client establishments.</v>
          </cell>
          <cell r="F347" t="str">
            <v>4. Framework Supplier</v>
          </cell>
          <cell r="G347" t="str">
            <v>NEPO418 Library books and EBooks</v>
          </cell>
          <cell r="I347" t="str">
            <v>Commissioning and Procurement</v>
          </cell>
          <cell r="J347" t="str">
            <v>Education &gt; Library Books</v>
          </cell>
          <cell r="K347" t="str">
            <v>Library literature and school books</v>
          </cell>
          <cell r="L347">
            <v>44691</v>
          </cell>
          <cell r="M347">
            <v>46151</v>
          </cell>
          <cell r="N347">
            <v>48</v>
          </cell>
          <cell r="S347">
            <v>0</v>
          </cell>
          <cell r="T347" t="str">
            <v>0</v>
          </cell>
          <cell r="U347" t="str">
            <v>d) 9-18 months</v>
          </cell>
          <cell r="V347" t="str">
            <v>673526</v>
          </cell>
          <cell r="W347" t="str">
            <v>ASKEWS LIBRARY SERVICES LTD</v>
          </cell>
          <cell r="X347" t="str">
            <v>SME</v>
          </cell>
          <cell r="Y347" t="str">
            <v>Private Sector</v>
          </cell>
          <cell r="Z347" t="str">
            <v>e) EU Tender Open Procedure over Threshold</v>
          </cell>
          <cell r="AA347" t="str">
            <v>Jack Marshall</v>
          </cell>
          <cell r="AB347" t="str">
            <v>Active</v>
          </cell>
        </row>
        <row r="348">
          <cell r="A348" t="str">
            <v>C-012891</v>
          </cell>
          <cell r="B348" t="str">
            <v>NEPO418 Library books and EBooks</v>
          </cell>
          <cell r="C348" t="str">
            <v>C-012891</v>
          </cell>
          <cell r="E348" t="str">
            <v>NEPO418 Library Books and eBooks covers the provision and servicing of adult and children's fiction and non-fiction, eBooks, DVDs and Blu Rays to central delivery points, individual branch libraries, schools and other client establishments.</v>
          </cell>
          <cell r="F348" t="str">
            <v>4. Framework Supplier</v>
          </cell>
          <cell r="G348" t="str">
            <v>NEPO418 Library books and EBooks</v>
          </cell>
          <cell r="I348" t="str">
            <v>Commissioning and Procurement</v>
          </cell>
          <cell r="J348" t="str">
            <v>Education &gt; Library Books</v>
          </cell>
          <cell r="K348" t="str">
            <v>Library literature and school books</v>
          </cell>
          <cell r="L348">
            <v>44691</v>
          </cell>
          <cell r="M348">
            <v>46151</v>
          </cell>
          <cell r="N348">
            <v>48</v>
          </cell>
          <cell r="S348">
            <v>0</v>
          </cell>
          <cell r="T348" t="str">
            <v>0</v>
          </cell>
          <cell r="U348" t="str">
            <v>d) 9-18 months</v>
          </cell>
          <cell r="V348" t="str">
            <v>093736</v>
          </cell>
          <cell r="W348" t="str">
            <v>BROWNS BOOKS</v>
          </cell>
          <cell r="X348" t="str">
            <v>SME</v>
          </cell>
          <cell r="Y348" t="str">
            <v>Private Sector</v>
          </cell>
          <cell r="Z348" t="str">
            <v>e) EU Tender Open Procedure over Threshold</v>
          </cell>
          <cell r="AA348" t="str">
            <v>Jack Marshall</v>
          </cell>
          <cell r="AB348" t="str">
            <v>Active</v>
          </cell>
        </row>
        <row r="349">
          <cell r="A349" t="str">
            <v>C-012892</v>
          </cell>
          <cell r="B349" t="str">
            <v>NEPO418 Library books and EBooks</v>
          </cell>
          <cell r="C349" t="str">
            <v>C-012892</v>
          </cell>
          <cell r="E349" t="str">
            <v>NEPO418 Library Books and eBooks covers the provision and servicing of adult and children's fiction and non-fiction, eBooks, DVDs and Blu Rays to central delivery points, individual branch libraries, schools and other client establishments.</v>
          </cell>
          <cell r="F349" t="str">
            <v>4. Framework Supplier</v>
          </cell>
          <cell r="G349" t="str">
            <v>NEPO418 Library books and EBooks</v>
          </cell>
          <cell r="I349" t="str">
            <v>Commissioning and Procurement</v>
          </cell>
          <cell r="J349" t="str">
            <v>Education &gt; Library Books</v>
          </cell>
          <cell r="K349" t="str">
            <v>Library literature and school books</v>
          </cell>
          <cell r="L349">
            <v>44691</v>
          </cell>
          <cell r="M349">
            <v>46151</v>
          </cell>
          <cell r="N349">
            <v>48</v>
          </cell>
          <cell r="S349">
            <v>0</v>
          </cell>
          <cell r="T349" t="str">
            <v>0</v>
          </cell>
          <cell r="U349" t="str">
            <v>d) 9-18 months</v>
          </cell>
          <cell r="V349" t="str">
            <v>206013</v>
          </cell>
          <cell r="W349" t="str">
            <v>BOLINDA DIGITAL LTD</v>
          </cell>
          <cell r="X349" t="str">
            <v>SME</v>
          </cell>
          <cell r="Y349" t="str">
            <v>Private Sector</v>
          </cell>
          <cell r="Z349" t="str">
            <v>e) EU Tender Open Procedure over Threshold</v>
          </cell>
          <cell r="AA349" t="str">
            <v>Jack Marshall</v>
          </cell>
          <cell r="AB349" t="str">
            <v>Active</v>
          </cell>
        </row>
        <row r="350">
          <cell r="A350" t="str">
            <v>C-012893</v>
          </cell>
          <cell r="B350" t="str">
            <v>NEPO418 Library books and EBooks</v>
          </cell>
          <cell r="C350" t="str">
            <v>C-012893</v>
          </cell>
          <cell r="E350" t="str">
            <v>NEPO418 Library Books and eBooks covers the provision and servicing of adult and children's fiction and non-fiction, eBooks, DVDs and Blu Rays to central delivery points, individual branch libraries, schools and other client establishments.</v>
          </cell>
          <cell r="F350" t="str">
            <v>4. Framework Supplier</v>
          </cell>
          <cell r="G350" t="str">
            <v>NEPO418 Library books and EBooks</v>
          </cell>
          <cell r="I350" t="str">
            <v>Commissioning and Procurement</v>
          </cell>
          <cell r="J350" t="str">
            <v>Education &gt; Library Books</v>
          </cell>
          <cell r="K350" t="str">
            <v>Library literature and school books</v>
          </cell>
          <cell r="L350">
            <v>44691</v>
          </cell>
          <cell r="M350">
            <v>46151</v>
          </cell>
          <cell r="N350">
            <v>48</v>
          </cell>
          <cell r="S350">
            <v>0</v>
          </cell>
          <cell r="T350" t="str">
            <v>0</v>
          </cell>
          <cell r="U350" t="str">
            <v>d) 9-18 months</v>
          </cell>
          <cell r="V350" t="str">
            <v>297633</v>
          </cell>
          <cell r="W350" t="str">
            <v>Overdrive Global Ltd</v>
          </cell>
          <cell r="X350" t="str">
            <v>SME</v>
          </cell>
          <cell r="Y350" t="str">
            <v>Private Sector</v>
          </cell>
          <cell r="Z350" t="str">
            <v>e) EU Tender Open Procedure over Threshold</v>
          </cell>
          <cell r="AA350" t="str">
            <v>Jack Marshall</v>
          </cell>
          <cell r="AB350" t="str">
            <v>Active</v>
          </cell>
        </row>
        <row r="351">
          <cell r="A351" t="str">
            <v>C-012894</v>
          </cell>
          <cell r="B351" t="str">
            <v>NEPO418 Library books and EBooks</v>
          </cell>
          <cell r="C351" t="str">
            <v>C-012894</v>
          </cell>
          <cell r="E351" t="str">
            <v>NEPO418 Library Books and eBooks covers the provision and servicing of adult and children's fiction and non-fiction, eBooks, DVDs and Blu Rays to central delivery points, individual branch libraries, schools and other client establishments.</v>
          </cell>
          <cell r="F351" t="str">
            <v>4. Framework Supplier</v>
          </cell>
          <cell r="G351" t="str">
            <v>NEPO418 Library books and EBooks</v>
          </cell>
          <cell r="I351" t="str">
            <v>Commissioning and Procurement</v>
          </cell>
          <cell r="J351" t="str">
            <v>Education &gt; Library Books</v>
          </cell>
          <cell r="K351" t="str">
            <v>Library literature and school books</v>
          </cell>
          <cell r="L351">
            <v>44691</v>
          </cell>
          <cell r="M351">
            <v>46151</v>
          </cell>
          <cell r="N351">
            <v>48</v>
          </cell>
          <cell r="S351">
            <v>0</v>
          </cell>
          <cell r="T351" t="str">
            <v>0</v>
          </cell>
          <cell r="U351" t="str">
            <v>d) 9-18 months</v>
          </cell>
          <cell r="V351" t="str">
            <v>209728</v>
          </cell>
          <cell r="W351" t="str">
            <v>BIBLIOTHECA LTD</v>
          </cell>
          <cell r="X351" t="str">
            <v>SME</v>
          </cell>
          <cell r="Y351" t="str">
            <v>Private Sector</v>
          </cell>
          <cell r="Z351" t="str">
            <v>e) EU Tender Open Procedure over Threshold</v>
          </cell>
          <cell r="AA351" t="str">
            <v>Jack Marshall</v>
          </cell>
          <cell r="AB351" t="str">
            <v>Active</v>
          </cell>
        </row>
        <row r="352">
          <cell r="A352" t="str">
            <v>C-012895</v>
          </cell>
          <cell r="B352" t="str">
            <v>NEPO418 Library books and EBooks</v>
          </cell>
          <cell r="C352" t="str">
            <v>C-012895</v>
          </cell>
          <cell r="E352" t="str">
            <v>NEPO418 Library Books and eBooks covers the provision and servicing of adult and children's fiction and non-fiction, eBooks, DVDs and Blu Rays to central delivery points, individual branch libraries, schools and other client establishments.</v>
          </cell>
          <cell r="F352" t="str">
            <v>4. Framework Supplier</v>
          </cell>
          <cell r="G352" t="str">
            <v>NEPO418 Library books and EBooks</v>
          </cell>
          <cell r="I352" t="str">
            <v>Commissioning and Procurement</v>
          </cell>
          <cell r="J352" t="str">
            <v>Education &gt; Library Books</v>
          </cell>
          <cell r="K352" t="str">
            <v>Library literature and school books</v>
          </cell>
          <cell r="L352">
            <v>44691</v>
          </cell>
          <cell r="M352">
            <v>46151</v>
          </cell>
          <cell r="N352">
            <v>48</v>
          </cell>
          <cell r="S352">
            <v>0</v>
          </cell>
          <cell r="T352" t="str">
            <v>0</v>
          </cell>
          <cell r="U352" t="str">
            <v>d) 9-18 months</v>
          </cell>
          <cell r="V352" t="str">
            <v>189138</v>
          </cell>
          <cell r="W352" t="str">
            <v>ULVERSCROFT LARGE PRINT BOOKS LTD</v>
          </cell>
          <cell r="X352" t="str">
            <v>SME</v>
          </cell>
          <cell r="Y352" t="str">
            <v>Private Sector</v>
          </cell>
          <cell r="Z352" t="str">
            <v>e) EU Tender Open Procedure over Threshold</v>
          </cell>
          <cell r="AA352" t="str">
            <v>Jack Marshall</v>
          </cell>
          <cell r="AB352" t="str">
            <v>Active</v>
          </cell>
        </row>
        <row r="353">
          <cell r="A353" t="str">
            <v>C-011522</v>
          </cell>
          <cell r="B353" t="str">
            <v>NEPO503 Framework Contract for Specialist Professional Services (?NEPRO3?)</v>
          </cell>
          <cell r="C353" t="str">
            <v>C-011522</v>
          </cell>
          <cell r="D353" t="str">
            <v>P-006864 / C-011522</v>
          </cell>
          <cell r="E353" t="str">
            <v>The provision of consultancy, professional advisory and training services via a neutral vendor solution</v>
          </cell>
          <cell r="F353" t="str">
            <v>5. Other Agreements (including Call Offs)</v>
          </cell>
          <cell r="H353" t="str">
            <v>Services</v>
          </cell>
          <cell r="I353" t="str">
            <v>Commissioning and Procurement</v>
          </cell>
          <cell r="J353" t="str">
            <v>Consultancy</v>
          </cell>
          <cell r="K353" t="str">
            <v>Consultancy, professional advisory and training services</v>
          </cell>
          <cell r="L353">
            <v>43709</v>
          </cell>
          <cell r="M353">
            <v>46631</v>
          </cell>
          <cell r="N353">
            <v>96</v>
          </cell>
          <cell r="P353" t="str">
            <v>1 x 24 months</v>
          </cell>
          <cell r="R353">
            <v>16000000</v>
          </cell>
          <cell r="S353">
            <v>2000000</v>
          </cell>
          <cell r="T353" t="str">
            <v>0</v>
          </cell>
          <cell r="U353" t="str">
            <v>e) &gt;18 months</v>
          </cell>
          <cell r="V353" t="str">
            <v>241708</v>
          </cell>
          <cell r="W353" t="str">
            <v>BLOOM PROCUREMENT SERVICES</v>
          </cell>
          <cell r="X353" t="str">
            <v>SME</v>
          </cell>
          <cell r="Y353" t="str">
            <v>Private Sector</v>
          </cell>
          <cell r="Z353" t="str">
            <v>National Framework</v>
          </cell>
          <cell r="AA353" t="str">
            <v>Jack Marshall</v>
          </cell>
          <cell r="AB353" t="str">
            <v>Active</v>
          </cell>
        </row>
        <row r="354">
          <cell r="A354" t="str">
            <v>C-012207</v>
          </cell>
          <cell r="B354" t="str">
            <v>NEPO504 - Election &amp; Electoral Registration Printing</v>
          </cell>
          <cell r="C354" t="str">
            <v>C-012207</v>
          </cell>
          <cell r="D354" t="str">
            <v>P-007683 / C-012207</v>
          </cell>
          <cell r="E354" t="str">
            <v>Printing Services for Elections and Electoral Registration</v>
          </cell>
          <cell r="F354" t="str">
            <v>3. Framework Agreement</v>
          </cell>
          <cell r="H354" t="str">
            <v>Services</v>
          </cell>
          <cell r="I354" t="str">
            <v>Democratic Services</v>
          </cell>
          <cell r="J354" t="str">
            <v>Legal &gt; Election Services</v>
          </cell>
          <cell r="K354" t="str">
            <v>Election services</v>
          </cell>
          <cell r="L354">
            <v>44531</v>
          </cell>
          <cell r="M354">
            <v>45991</v>
          </cell>
          <cell r="N354">
            <v>48</v>
          </cell>
          <cell r="Q354" t="str">
            <v>Recurring</v>
          </cell>
          <cell r="R354">
            <v>200000</v>
          </cell>
          <cell r="S354">
            <v>50000</v>
          </cell>
          <cell r="T354" t="str">
            <v>0</v>
          </cell>
          <cell r="U354" t="str">
            <v>c) 3-9 months</v>
          </cell>
          <cell r="W354" t="str">
            <v>See https://www.nepo.org/solutions</v>
          </cell>
          <cell r="Z354" t="str">
            <v>e) EU Tender Open Procedure over Threshold</v>
          </cell>
          <cell r="AA354" t="str">
            <v>Jack Marshall</v>
          </cell>
          <cell r="AB354" t="str">
            <v>Active</v>
          </cell>
        </row>
        <row r="355">
          <cell r="A355" t="str">
            <v>C-011761</v>
          </cell>
          <cell r="B355" t="str">
            <v>NEPO507 Travel Management</v>
          </cell>
          <cell r="C355" t="str">
            <v>C-011761</v>
          </cell>
          <cell r="D355" t="str">
            <v>P-006946 / C-011761</v>
          </cell>
          <cell r="E355" t="str">
            <v>NEPO507 Travel Management Services is available for use by the entire UK public sector and boasts a range of benefits to contracting authorities. In addition to rail, flight and hotel bookings.</v>
          </cell>
          <cell r="F355" t="str">
            <v>3. Framework Agreement</v>
          </cell>
          <cell r="H355" t="str">
            <v>Services</v>
          </cell>
          <cell r="I355" t="str">
            <v>Commissioning and Procurement</v>
          </cell>
          <cell r="J355" t="str">
            <v>HR &gt; Travel &amp; Subsistence</v>
          </cell>
          <cell r="K355" t="str">
            <v>Staff travel</v>
          </cell>
          <cell r="L355">
            <v>44044</v>
          </cell>
          <cell r="M355">
            <v>46234</v>
          </cell>
          <cell r="N355">
            <v>72</v>
          </cell>
          <cell r="P355" t="str">
            <v>12</v>
          </cell>
          <cell r="R355">
            <v>2000000</v>
          </cell>
          <cell r="S355">
            <v>333333.33</v>
          </cell>
          <cell r="T355" t="str">
            <v>1</v>
          </cell>
          <cell r="U355" t="str">
            <v>d) 9-18 months</v>
          </cell>
          <cell r="Z355" t="str">
            <v>National Framework</v>
          </cell>
          <cell r="AA355" t="str">
            <v>Jack Marshall</v>
          </cell>
          <cell r="AB355" t="str">
            <v>Active</v>
          </cell>
        </row>
        <row r="356">
          <cell r="A356" t="str">
            <v>C-012835</v>
          </cell>
          <cell r="B356" t="str">
            <v>NEPO507 Travel Management</v>
          </cell>
          <cell r="C356" t="str">
            <v>C-012835</v>
          </cell>
          <cell r="E356" t="str">
            <v>NEPO507 Travel Management Services is available for use by the entire UK public sector and boasts a range of benefits to contracting authorities. In addition to rail, flight and hotel bookings.</v>
          </cell>
          <cell r="F356" t="str">
            <v>4. Framework Supplier</v>
          </cell>
          <cell r="G356" t="str">
            <v>NEPO507 Travel Management</v>
          </cell>
          <cell r="I356" t="str">
            <v>Commissioning and Procurement</v>
          </cell>
          <cell r="J356" t="str">
            <v>HR &gt; Travel &amp; Subsistence</v>
          </cell>
          <cell r="K356" t="str">
            <v>Staff travel</v>
          </cell>
          <cell r="L356">
            <v>44044</v>
          </cell>
          <cell r="M356">
            <v>46234</v>
          </cell>
          <cell r="N356">
            <v>72</v>
          </cell>
          <cell r="P356" t="str">
            <v>12</v>
          </cell>
          <cell r="S356">
            <v>0</v>
          </cell>
          <cell r="T356" t="str">
            <v>0</v>
          </cell>
          <cell r="U356" t="str">
            <v>d) 9-18 months</v>
          </cell>
          <cell r="V356" t="str">
            <v>209400</v>
          </cell>
          <cell r="W356" t="str">
            <v>Travelperk UK IRL Ltd</v>
          </cell>
          <cell r="X356" t="str">
            <v>SME</v>
          </cell>
          <cell r="Y356" t="str">
            <v>Private Sector</v>
          </cell>
          <cell r="Z356" t="str">
            <v>National Framework</v>
          </cell>
          <cell r="AA356" t="str">
            <v>Jack Marshall</v>
          </cell>
          <cell r="AB356" t="str">
            <v>Active</v>
          </cell>
        </row>
        <row r="357">
          <cell r="A357" t="str">
            <v>C-012210</v>
          </cell>
          <cell r="B357" t="str">
            <v>NEPO508 Vendor Neutral Managed Service for Temporary Agency Workers</v>
          </cell>
          <cell r="C357" t="str">
            <v>C-012210</v>
          </cell>
          <cell r="D357" t="str">
            <v>P-006042 / C-012210</v>
          </cell>
          <cell r="E357" t="str">
            <v>Neutral Vendor managed service for the provision of Temp Agency Staff</v>
          </cell>
          <cell r="F357" t="str">
            <v>5. Other Agreements (including Call Offs)</v>
          </cell>
          <cell r="H357" t="str">
            <v>Services</v>
          </cell>
          <cell r="I357" t="str">
            <v>Finance</v>
          </cell>
          <cell r="J357" t="str">
            <v>HR &gt; Temporary &amp; Agency Staff</v>
          </cell>
          <cell r="K357" t="str">
            <v>Agency staff</v>
          </cell>
          <cell r="L357">
            <v>43405</v>
          </cell>
          <cell r="M357">
            <v>45777</v>
          </cell>
          <cell r="N357">
            <v>78</v>
          </cell>
          <cell r="P357" t="str">
            <v>0</v>
          </cell>
          <cell r="R357">
            <v>4484883</v>
          </cell>
          <cell r="S357">
            <v>689982</v>
          </cell>
          <cell r="T357" t="str">
            <v>0</v>
          </cell>
          <cell r="U357" t="str">
            <v>b) &lt;3 months</v>
          </cell>
          <cell r="V357" t="str">
            <v>237423</v>
          </cell>
          <cell r="W357" t="str">
            <v>Magnit Global Gri Limited</v>
          </cell>
          <cell r="X357" t="str">
            <v>SME</v>
          </cell>
          <cell r="Y357" t="str">
            <v>Private Sector</v>
          </cell>
          <cell r="Z357" t="str">
            <v>e) EU Tender Open Procedure over Threshold</v>
          </cell>
          <cell r="AA357" t="str">
            <v>Jack Marshall</v>
          </cell>
          <cell r="AB357" t="str">
            <v>Active</v>
          </cell>
        </row>
        <row r="358">
          <cell r="A358" t="str">
            <v>C-012978</v>
          </cell>
          <cell r="B358" t="str">
            <v>NEPO513 - Legal Services</v>
          </cell>
          <cell r="C358" t="str">
            <v>C-012978</v>
          </cell>
          <cell r="D358" t="str">
            <v>P-008670 / C-012978</v>
          </cell>
          <cell r="E358" t="str">
            <v>This solution covers the requirements of Contracting Authorities for the provision of Legal Services. The Solution comprises of eighteen (18) Providers acting as a source of expertise and specialist knowledge concerning Legal Services within their areas.</v>
          </cell>
          <cell r="F358" t="str">
            <v>3. Framework Agreement</v>
          </cell>
          <cell r="H358" t="str">
            <v>Services</v>
          </cell>
          <cell r="I358" t="str">
            <v>Legal</v>
          </cell>
          <cell r="J358" t="str">
            <v>Legal</v>
          </cell>
          <cell r="K358" t="str">
            <v>General and specialist legal services</v>
          </cell>
          <cell r="L358">
            <v>45448</v>
          </cell>
          <cell r="M358">
            <v>46909</v>
          </cell>
          <cell r="N358">
            <v>48</v>
          </cell>
          <cell r="R358">
            <v>50000000</v>
          </cell>
          <cell r="S358">
            <v>12500000</v>
          </cell>
          <cell r="T358" t="str">
            <v>0</v>
          </cell>
          <cell r="U358" t="str">
            <v>e) &gt;18 months</v>
          </cell>
          <cell r="Z358" t="str">
            <v>National Framework</v>
          </cell>
          <cell r="AA358" t="str">
            <v>Jack Marshall</v>
          </cell>
          <cell r="AB358" t="str">
            <v>Active</v>
          </cell>
        </row>
        <row r="359">
          <cell r="A359" t="str">
            <v>C-012979</v>
          </cell>
          <cell r="B359" t="str">
            <v>NEPO513 - Legal Services</v>
          </cell>
          <cell r="C359" t="str">
            <v>C-012979</v>
          </cell>
          <cell r="E359" t="str">
            <v>This solution covers the requirements of Contracting Authorities for the provision of Legal Services. The Solution comprises of eighteen (18) Providers acting as a source of expertise and specialist knowledge concerning Legal Services within their areas.</v>
          </cell>
          <cell r="F359" t="str">
            <v>4. Framework Supplier</v>
          </cell>
          <cell r="G359" t="str">
            <v>NEPO513 - Legal Services</v>
          </cell>
          <cell r="I359" t="str">
            <v>Legal</v>
          </cell>
          <cell r="J359" t="str">
            <v>Legal</v>
          </cell>
          <cell r="K359" t="str">
            <v>General and specialist legal services</v>
          </cell>
          <cell r="L359">
            <v>45448</v>
          </cell>
          <cell r="M359">
            <v>46909</v>
          </cell>
          <cell r="N359">
            <v>48</v>
          </cell>
          <cell r="S359">
            <v>0</v>
          </cell>
          <cell r="T359" t="str">
            <v>0</v>
          </cell>
          <cell r="U359" t="str">
            <v>e) &gt;18 months</v>
          </cell>
          <cell r="V359" t="str">
            <v>116567</v>
          </cell>
          <cell r="W359" t="str">
            <v>ANTHONY COLLINS SOLICITORS</v>
          </cell>
          <cell r="X359" t="str">
            <v>SME</v>
          </cell>
          <cell r="Y359" t="str">
            <v>Private Sector</v>
          </cell>
          <cell r="Z359" t="str">
            <v>National Framework</v>
          </cell>
          <cell r="AA359" t="str">
            <v>Jack Marshall</v>
          </cell>
          <cell r="AB359" t="str">
            <v>Active</v>
          </cell>
        </row>
        <row r="360">
          <cell r="A360" t="str">
            <v>C-012980</v>
          </cell>
          <cell r="B360" t="str">
            <v>NEPO513 - Legal Services</v>
          </cell>
          <cell r="C360" t="str">
            <v>C-012980</v>
          </cell>
          <cell r="E360" t="str">
            <v>This solution covers the requirements of Contracting Authorities for the provision of Legal Services. The Solution comprises of eighteen (18) Providers acting as a source of expertise and specialist knowledge concerning Legal Services within their areas.</v>
          </cell>
          <cell r="F360" t="str">
            <v>4. Framework Supplier</v>
          </cell>
          <cell r="G360" t="str">
            <v>NEPO513 - Legal Services</v>
          </cell>
          <cell r="I360" t="str">
            <v>Legal</v>
          </cell>
          <cell r="J360" t="str">
            <v>Legal</v>
          </cell>
          <cell r="K360" t="str">
            <v>General and specialist legal services</v>
          </cell>
          <cell r="L360">
            <v>45448</v>
          </cell>
          <cell r="M360">
            <v>46909</v>
          </cell>
          <cell r="N360">
            <v>48</v>
          </cell>
          <cell r="S360">
            <v>0</v>
          </cell>
          <cell r="T360" t="str">
            <v>0</v>
          </cell>
          <cell r="U360" t="str">
            <v>e) &gt;18 months</v>
          </cell>
          <cell r="V360" t="str">
            <v>238652</v>
          </cell>
          <cell r="W360" t="str">
            <v>BEVAN BRITTAN</v>
          </cell>
          <cell r="X360" t="str">
            <v>Not SME</v>
          </cell>
          <cell r="Y360" t="str">
            <v>Private Sector</v>
          </cell>
          <cell r="Z360" t="str">
            <v>National Framework</v>
          </cell>
          <cell r="AA360" t="str">
            <v>Jack Marshall</v>
          </cell>
          <cell r="AB360" t="str">
            <v>Active</v>
          </cell>
        </row>
        <row r="361">
          <cell r="A361" t="str">
            <v>C-012981</v>
          </cell>
          <cell r="B361" t="str">
            <v>NEPO513 - Legal Services</v>
          </cell>
          <cell r="C361" t="str">
            <v>C-012981</v>
          </cell>
          <cell r="E361" t="str">
            <v>This solution covers the requirements of Contracting Authorities for the provision of Legal Services. The Solution comprises of eighteen (18) Providers acting as a source of expertise and specialist knowledge concerning Legal Services within their areas.</v>
          </cell>
          <cell r="F361" t="str">
            <v>4. Framework Supplier</v>
          </cell>
          <cell r="G361" t="str">
            <v>NEPO513 - Legal Services</v>
          </cell>
          <cell r="I361" t="str">
            <v>Legal</v>
          </cell>
          <cell r="J361" t="str">
            <v>Legal</v>
          </cell>
          <cell r="K361" t="str">
            <v>General and specialist legal services</v>
          </cell>
          <cell r="L361">
            <v>45448</v>
          </cell>
          <cell r="M361">
            <v>46909</v>
          </cell>
          <cell r="N361">
            <v>48</v>
          </cell>
          <cell r="S361">
            <v>0</v>
          </cell>
          <cell r="T361" t="str">
            <v>0</v>
          </cell>
          <cell r="U361" t="str">
            <v>e) &gt;18 months</v>
          </cell>
          <cell r="V361" t="str">
            <v>240705</v>
          </cell>
          <cell r="W361" t="str">
            <v>DAC BEACHCROFT LLP</v>
          </cell>
          <cell r="X361" t="str">
            <v>SME</v>
          </cell>
          <cell r="Y361" t="str">
            <v>Private Sector</v>
          </cell>
          <cell r="Z361" t="str">
            <v>National Framework</v>
          </cell>
          <cell r="AA361" t="str">
            <v>Jack Marshall</v>
          </cell>
          <cell r="AB361" t="str">
            <v>Active</v>
          </cell>
        </row>
        <row r="362">
          <cell r="A362" t="str">
            <v>C-012982</v>
          </cell>
          <cell r="B362" t="str">
            <v>NEPO513 - Legal Services</v>
          </cell>
          <cell r="C362" t="str">
            <v>C-012982</v>
          </cell>
          <cell r="E362" t="str">
            <v>This solution covers the requirements of Contracting Authorities for the provision of Legal Services. The Solution comprises of eighteen (18) Providers acting as a source of expertise and specialist knowledge concerning Legal Services within their areas.</v>
          </cell>
          <cell r="F362" t="str">
            <v>4. Framework Supplier</v>
          </cell>
          <cell r="G362" t="str">
            <v>NEPO513 - Legal Services</v>
          </cell>
          <cell r="I362" t="str">
            <v>Legal</v>
          </cell>
          <cell r="J362" t="str">
            <v>Legal</v>
          </cell>
          <cell r="K362" t="str">
            <v>General and specialist legal services</v>
          </cell>
          <cell r="L362">
            <v>45448</v>
          </cell>
          <cell r="M362">
            <v>46909</v>
          </cell>
          <cell r="N362">
            <v>48</v>
          </cell>
          <cell r="S362">
            <v>0</v>
          </cell>
          <cell r="T362" t="str">
            <v>0</v>
          </cell>
          <cell r="U362" t="str">
            <v>e) &gt;18 months</v>
          </cell>
          <cell r="V362" t="str">
            <v>169162</v>
          </cell>
          <cell r="W362" t="str">
            <v>DWF LLP</v>
          </cell>
          <cell r="X362" t="str">
            <v>Not SME</v>
          </cell>
          <cell r="Y362" t="str">
            <v>Private Sector</v>
          </cell>
          <cell r="Z362" t="str">
            <v>National Framework</v>
          </cell>
          <cell r="AA362" t="str">
            <v>Jack Marshall</v>
          </cell>
          <cell r="AB362" t="str">
            <v>Active</v>
          </cell>
        </row>
        <row r="363">
          <cell r="A363" t="str">
            <v>C-012983</v>
          </cell>
          <cell r="B363" t="str">
            <v>NEPO513 - Legal Services</v>
          </cell>
          <cell r="C363" t="str">
            <v>C-012983</v>
          </cell>
          <cell r="E363" t="str">
            <v>This solution covers the requirements of Contracting Authorities for the provision of Legal Services. The Solution comprises of eighteen (18) Providers acting as a source of expertise and specialist knowledge concerning Legal Services within their areas.</v>
          </cell>
          <cell r="F363" t="str">
            <v>4. Framework Supplier</v>
          </cell>
          <cell r="G363" t="str">
            <v>NEPO513 - Legal Services</v>
          </cell>
          <cell r="I363" t="str">
            <v>Legal</v>
          </cell>
          <cell r="J363" t="str">
            <v>Legal</v>
          </cell>
          <cell r="K363" t="str">
            <v>General and specialist legal services</v>
          </cell>
          <cell r="L363">
            <v>45448</v>
          </cell>
          <cell r="M363">
            <v>46909</v>
          </cell>
          <cell r="N363">
            <v>48</v>
          </cell>
          <cell r="S363">
            <v>0</v>
          </cell>
          <cell r="T363" t="str">
            <v>0</v>
          </cell>
          <cell r="U363" t="str">
            <v>e) &gt;18 months</v>
          </cell>
          <cell r="V363" t="str">
            <v>242159</v>
          </cell>
          <cell r="W363" t="str">
            <v>FREETHS LLP</v>
          </cell>
          <cell r="X363" t="str">
            <v>Not SME</v>
          </cell>
          <cell r="Y363" t="str">
            <v>Private Sector</v>
          </cell>
          <cell r="Z363" t="str">
            <v>National Framework</v>
          </cell>
          <cell r="AA363" t="str">
            <v>Jack Marshall</v>
          </cell>
          <cell r="AB363" t="str">
            <v>Active</v>
          </cell>
        </row>
        <row r="364">
          <cell r="A364" t="str">
            <v>C-012984</v>
          </cell>
          <cell r="B364" t="str">
            <v>NEPO513 - Legal Services</v>
          </cell>
          <cell r="C364" t="str">
            <v>C-012984</v>
          </cell>
          <cell r="E364" t="str">
            <v>This solution covers the requirements of Contracting Authorities for the provision of Legal Services. The Solution comprises of eighteen (18) Providers acting as a source of expertise and specialist knowledge concerning Legal Services within their areas.</v>
          </cell>
          <cell r="F364" t="str">
            <v>4. Framework Supplier</v>
          </cell>
          <cell r="G364" t="str">
            <v>NEPO513 - Legal Services</v>
          </cell>
          <cell r="I364" t="str">
            <v>Legal</v>
          </cell>
          <cell r="J364" t="str">
            <v>Legal</v>
          </cell>
          <cell r="K364" t="str">
            <v>General and specialist legal services</v>
          </cell>
          <cell r="L364">
            <v>45448</v>
          </cell>
          <cell r="M364">
            <v>46909</v>
          </cell>
          <cell r="N364">
            <v>48</v>
          </cell>
          <cell r="S364">
            <v>0</v>
          </cell>
          <cell r="T364" t="str">
            <v>0</v>
          </cell>
          <cell r="U364" t="str">
            <v>e) &gt;18 months</v>
          </cell>
          <cell r="V364" t="str">
            <v>291690</v>
          </cell>
          <cell r="W364" t="str">
            <v>MUCKLE LLP</v>
          </cell>
          <cell r="X364" t="str">
            <v>SME</v>
          </cell>
          <cell r="Y364" t="str">
            <v>Private Sector</v>
          </cell>
          <cell r="Z364" t="str">
            <v>National Framework</v>
          </cell>
          <cell r="AA364" t="str">
            <v>Jack Marshall</v>
          </cell>
          <cell r="AB364" t="str">
            <v>Active</v>
          </cell>
        </row>
        <row r="365">
          <cell r="A365" t="str">
            <v>C-012985</v>
          </cell>
          <cell r="B365" t="str">
            <v>NEPO513 - Legal Services</v>
          </cell>
          <cell r="C365" t="str">
            <v>C-012985</v>
          </cell>
          <cell r="E365" t="str">
            <v>This solution covers the requirements of Contracting Authorities for the provision of Legal Services. The Solution comprises of eighteen (18) Providers acting as a source of expertise and specialist knowledge concerning Legal Services within their areas.</v>
          </cell>
          <cell r="F365" t="str">
            <v>4. Framework Supplier</v>
          </cell>
          <cell r="G365" t="str">
            <v>NEPO513 - Legal Services</v>
          </cell>
          <cell r="I365" t="str">
            <v>Legal</v>
          </cell>
          <cell r="J365" t="str">
            <v>Legal</v>
          </cell>
          <cell r="K365" t="str">
            <v>General and specialist legal services</v>
          </cell>
          <cell r="L365">
            <v>45448</v>
          </cell>
          <cell r="M365">
            <v>46909</v>
          </cell>
          <cell r="N365">
            <v>48</v>
          </cell>
          <cell r="S365">
            <v>0</v>
          </cell>
          <cell r="T365" t="str">
            <v>0</v>
          </cell>
          <cell r="U365" t="str">
            <v>e) &gt;18 months</v>
          </cell>
          <cell r="V365" t="str">
            <v>085045</v>
          </cell>
          <cell r="W365" t="str">
            <v>Pinsent Masons LLP</v>
          </cell>
          <cell r="X365" t="str">
            <v>Public Sector/Not known</v>
          </cell>
          <cell r="Y365" t="str">
            <v>Not known</v>
          </cell>
          <cell r="Z365" t="str">
            <v>National Framework</v>
          </cell>
          <cell r="AA365" t="str">
            <v>Jack Marshall</v>
          </cell>
          <cell r="AB365" t="str">
            <v>Active</v>
          </cell>
        </row>
        <row r="366">
          <cell r="A366" t="str">
            <v>C-012986</v>
          </cell>
          <cell r="B366" t="str">
            <v>NEPO513 - Legal Services</v>
          </cell>
          <cell r="C366" t="str">
            <v>C-012986</v>
          </cell>
          <cell r="E366" t="str">
            <v>This solution covers the requirements of Contracting Authorities for the provision of Legal Services. The Solution comprises of eighteen (18) Providers acting as a source of expertise and specialist knowledge concerning Legal Services within their areas.</v>
          </cell>
          <cell r="F366" t="str">
            <v>4. Framework Supplier</v>
          </cell>
          <cell r="G366" t="str">
            <v>NEPO513 - Legal Services</v>
          </cell>
          <cell r="I366" t="str">
            <v>Legal</v>
          </cell>
          <cell r="J366" t="str">
            <v>Legal</v>
          </cell>
          <cell r="K366" t="str">
            <v>General and specialist legal services</v>
          </cell>
          <cell r="L366">
            <v>45448</v>
          </cell>
          <cell r="M366">
            <v>46909</v>
          </cell>
          <cell r="N366">
            <v>48</v>
          </cell>
          <cell r="S366">
            <v>0</v>
          </cell>
          <cell r="T366" t="str">
            <v>0</v>
          </cell>
          <cell r="U366" t="str">
            <v>e) &gt;18 months</v>
          </cell>
          <cell r="V366" t="str">
            <v>164146</v>
          </cell>
          <cell r="W366" t="str">
            <v>TLT LLP OFFICE ACCOUNT</v>
          </cell>
          <cell r="X366" t="str">
            <v>Not SME</v>
          </cell>
          <cell r="Y366" t="str">
            <v>Private Sector</v>
          </cell>
          <cell r="Z366" t="str">
            <v>National Framework</v>
          </cell>
          <cell r="AA366" t="str">
            <v>Jack Marshall</v>
          </cell>
          <cell r="AB366" t="str">
            <v>Active</v>
          </cell>
        </row>
        <row r="367">
          <cell r="A367" t="str">
            <v>C-012987</v>
          </cell>
          <cell r="B367" t="str">
            <v>NEPO513 - Legal Services</v>
          </cell>
          <cell r="C367" t="str">
            <v>C-012987</v>
          </cell>
          <cell r="E367" t="str">
            <v>This solution covers the requirements of Contracting Authorities for the provision of Legal Services. The Solution comprises of eighteen (18) Providers acting as a source of expertise and specialist knowledge concerning Legal Services within their areas.</v>
          </cell>
          <cell r="F367" t="str">
            <v>4. Framework Supplier</v>
          </cell>
          <cell r="G367" t="str">
            <v>NEPO513 - Legal Services</v>
          </cell>
          <cell r="I367" t="str">
            <v>Legal</v>
          </cell>
          <cell r="J367" t="str">
            <v>Legal</v>
          </cell>
          <cell r="K367" t="str">
            <v>General and specialist legal services</v>
          </cell>
          <cell r="L367">
            <v>45448</v>
          </cell>
          <cell r="M367">
            <v>46909</v>
          </cell>
          <cell r="N367">
            <v>48</v>
          </cell>
          <cell r="S367">
            <v>0</v>
          </cell>
          <cell r="T367" t="str">
            <v>0</v>
          </cell>
          <cell r="U367" t="str">
            <v>e) &gt;18 months</v>
          </cell>
          <cell r="V367" t="str">
            <v>042788</v>
          </cell>
          <cell r="W367" t="str">
            <v>TROWERS &amp; HAMLINS</v>
          </cell>
          <cell r="X367" t="str">
            <v>Public Sector/Not known</v>
          </cell>
          <cell r="Y367" t="str">
            <v>Private Sector</v>
          </cell>
          <cell r="Z367" t="str">
            <v>National Framework</v>
          </cell>
          <cell r="AA367" t="str">
            <v>Jack Marshall</v>
          </cell>
          <cell r="AB367" t="str">
            <v>Active</v>
          </cell>
        </row>
        <row r="368">
          <cell r="A368" t="str">
            <v>C-012988</v>
          </cell>
          <cell r="B368" t="str">
            <v>NEPO513 - Legal Services</v>
          </cell>
          <cell r="C368" t="str">
            <v>C-012988</v>
          </cell>
          <cell r="E368" t="str">
            <v>This solution covers the requirements of Contracting Authorities for the provision of Legal Services. The Solution comprises of eighteen (18) Providers acting as a source of expertise and specialist knowledge concerning Legal Services within their areas.</v>
          </cell>
          <cell r="F368" t="str">
            <v>4. Framework Supplier</v>
          </cell>
          <cell r="G368" t="str">
            <v>NEPO513 - Legal Services</v>
          </cell>
          <cell r="I368" t="str">
            <v>Legal</v>
          </cell>
          <cell r="J368" t="str">
            <v>Legal</v>
          </cell>
          <cell r="K368" t="str">
            <v>General and specialist legal services</v>
          </cell>
          <cell r="L368">
            <v>45448</v>
          </cell>
          <cell r="M368">
            <v>46909</v>
          </cell>
          <cell r="N368">
            <v>48</v>
          </cell>
          <cell r="S368">
            <v>0</v>
          </cell>
          <cell r="T368" t="str">
            <v>0</v>
          </cell>
          <cell r="U368" t="str">
            <v>e) &gt;18 months</v>
          </cell>
          <cell r="V368" t="str">
            <v>155754</v>
          </cell>
          <cell r="W368" t="str">
            <v>WARD HADAWAY</v>
          </cell>
          <cell r="X368" t="str">
            <v>SME</v>
          </cell>
          <cell r="Y368" t="str">
            <v>Private Sector</v>
          </cell>
          <cell r="Z368" t="str">
            <v>National Framework</v>
          </cell>
          <cell r="AA368" t="str">
            <v>Jack Marshall</v>
          </cell>
          <cell r="AB368" t="str">
            <v>Active</v>
          </cell>
        </row>
        <row r="369">
          <cell r="A369" t="str">
            <v>C-012989</v>
          </cell>
          <cell r="B369" t="str">
            <v>NEPO513 - Legal Services</v>
          </cell>
          <cell r="C369" t="str">
            <v>C-012989</v>
          </cell>
          <cell r="E369" t="str">
            <v>This solution covers the requirements of Contracting Authorities for the provision of Legal Services. The Solution comprises of eighteen (18) Providers acting as a source of expertise and specialist knowledge concerning Legal Services within their areas.</v>
          </cell>
          <cell r="F369" t="str">
            <v>4. Framework Supplier</v>
          </cell>
          <cell r="G369" t="str">
            <v>NEPO513 - Legal Services</v>
          </cell>
          <cell r="I369" t="str">
            <v>Legal</v>
          </cell>
          <cell r="J369" t="str">
            <v>Legal</v>
          </cell>
          <cell r="K369" t="str">
            <v>General and specialist legal services</v>
          </cell>
          <cell r="L369">
            <v>45448</v>
          </cell>
          <cell r="M369">
            <v>46909</v>
          </cell>
          <cell r="N369">
            <v>48</v>
          </cell>
          <cell r="S369">
            <v>0</v>
          </cell>
          <cell r="T369" t="str">
            <v>0</v>
          </cell>
          <cell r="U369" t="str">
            <v>e) &gt;18 months</v>
          </cell>
          <cell r="V369" t="str">
            <v>170151</v>
          </cell>
          <cell r="W369" t="str">
            <v>WEIGHTMANS LLP</v>
          </cell>
          <cell r="X369" t="str">
            <v>Not SME</v>
          </cell>
          <cell r="Y369" t="str">
            <v>Private Sector</v>
          </cell>
          <cell r="Z369" t="str">
            <v>National Framework</v>
          </cell>
          <cell r="AA369" t="str">
            <v>Jack Marshall</v>
          </cell>
          <cell r="AB369" t="str">
            <v>Active</v>
          </cell>
        </row>
        <row r="370">
          <cell r="A370" t="str">
            <v>C-012990</v>
          </cell>
          <cell r="B370" t="str">
            <v>NEPO513 - Legal Services</v>
          </cell>
          <cell r="C370" t="str">
            <v>C-012990</v>
          </cell>
          <cell r="E370" t="str">
            <v>This solution covers the requirements of Contracting Authorities for the provision of Legal Services. The Solution comprises of eighteen (18) Providers acting as a source of expertise and specialist knowledge concerning Legal Services within their areas.</v>
          </cell>
          <cell r="F370" t="str">
            <v>4. Framework Supplier</v>
          </cell>
          <cell r="G370" t="str">
            <v>NEPO513 - Legal Services</v>
          </cell>
          <cell r="I370" t="str">
            <v>Legal</v>
          </cell>
          <cell r="J370" t="str">
            <v>Legal</v>
          </cell>
          <cell r="K370" t="str">
            <v>General and specialist legal services</v>
          </cell>
          <cell r="L370">
            <v>45448</v>
          </cell>
          <cell r="M370">
            <v>46909</v>
          </cell>
          <cell r="N370">
            <v>48</v>
          </cell>
          <cell r="S370">
            <v>0</v>
          </cell>
          <cell r="T370" t="str">
            <v>0</v>
          </cell>
          <cell r="U370" t="str">
            <v>e) &gt;18 months</v>
          </cell>
          <cell r="V370" t="str">
            <v>232231</v>
          </cell>
          <cell r="W370" t="str">
            <v>WILKIN CHAPMAN LLP</v>
          </cell>
          <cell r="X370" t="str">
            <v>Not SME</v>
          </cell>
          <cell r="Y370" t="str">
            <v>Private Sector</v>
          </cell>
          <cell r="Z370" t="str">
            <v>National Framework</v>
          </cell>
          <cell r="AA370" t="str">
            <v>Jack Marshall</v>
          </cell>
          <cell r="AB370" t="str">
            <v>Active</v>
          </cell>
        </row>
        <row r="371">
          <cell r="A371" t="str">
            <v>C-012991</v>
          </cell>
          <cell r="B371" t="str">
            <v>NEPO513 - Legal Services</v>
          </cell>
          <cell r="C371" t="str">
            <v>C-012991</v>
          </cell>
          <cell r="E371" t="str">
            <v>This solution covers the requirements of Contracting Authorities for the provision of Legal Services. The Solution comprises of eighteen (18) Providers acting as a source of expertise and specialist knowledge concerning Legal Services within their areas.</v>
          </cell>
          <cell r="F371" t="str">
            <v>4. Framework Supplier</v>
          </cell>
          <cell r="G371" t="str">
            <v>NEPO513 - Legal Services</v>
          </cell>
          <cell r="I371" t="str">
            <v>Legal</v>
          </cell>
          <cell r="J371" t="str">
            <v>Legal</v>
          </cell>
          <cell r="K371" t="str">
            <v>General and specialist legal services</v>
          </cell>
          <cell r="L371">
            <v>45448</v>
          </cell>
          <cell r="M371">
            <v>46909</v>
          </cell>
          <cell r="N371">
            <v>48</v>
          </cell>
          <cell r="S371">
            <v>0</v>
          </cell>
          <cell r="T371" t="str">
            <v>0</v>
          </cell>
          <cell r="U371" t="str">
            <v>e) &gt;18 months</v>
          </cell>
          <cell r="V371" t="str">
            <v>001270</v>
          </cell>
          <cell r="W371" t="str">
            <v>WOMBLE BOND DICKINSON LLP</v>
          </cell>
          <cell r="X371" t="str">
            <v>Not SME</v>
          </cell>
          <cell r="Y371" t="str">
            <v>Private Sector</v>
          </cell>
          <cell r="Z371" t="str">
            <v>National Framework</v>
          </cell>
          <cell r="AA371" t="str">
            <v>Jack Marshall</v>
          </cell>
          <cell r="AB371" t="str">
            <v>Active</v>
          </cell>
        </row>
        <row r="372">
          <cell r="A372" t="str">
            <v>C-012992</v>
          </cell>
          <cell r="B372" t="str">
            <v>NEPO513 - Legal Services</v>
          </cell>
          <cell r="C372" t="str">
            <v>C-012992</v>
          </cell>
          <cell r="E372" t="str">
            <v>This solution covers the requirements of Contracting Authorities for the provision of Legal Services. The Solution comprises of eighteen (18) Providers acting as a source of expertise and specialist knowledge concerning Legal Services within their areas.</v>
          </cell>
          <cell r="F372" t="str">
            <v>4. Framework Supplier</v>
          </cell>
          <cell r="G372" t="str">
            <v>NEPO513 - Legal Services</v>
          </cell>
          <cell r="I372" t="str">
            <v>Legal</v>
          </cell>
          <cell r="J372" t="str">
            <v>Legal</v>
          </cell>
          <cell r="K372" t="str">
            <v>General and specialist legal services</v>
          </cell>
          <cell r="L372">
            <v>45448</v>
          </cell>
          <cell r="M372">
            <v>46909</v>
          </cell>
          <cell r="N372">
            <v>48</v>
          </cell>
          <cell r="S372">
            <v>0</v>
          </cell>
          <cell r="T372" t="str">
            <v>0</v>
          </cell>
          <cell r="U372" t="str">
            <v>e) &gt;18 months</v>
          </cell>
          <cell r="V372" t="str">
            <v>328905</v>
          </cell>
          <cell r="W372" t="str">
            <v>Brodies LLP</v>
          </cell>
          <cell r="X372" t="str">
            <v>Public Sector/Not known</v>
          </cell>
          <cell r="Y372" t="str">
            <v>Not known</v>
          </cell>
          <cell r="Z372" t="str">
            <v>National Framework</v>
          </cell>
          <cell r="AA372" t="str">
            <v>Jack Marshall</v>
          </cell>
          <cell r="AB372" t="str">
            <v>Active</v>
          </cell>
        </row>
        <row r="373">
          <cell r="A373" t="str">
            <v>C-012993</v>
          </cell>
          <cell r="B373" t="str">
            <v>NEPO513 - Legal Services</v>
          </cell>
          <cell r="C373" t="str">
            <v>C-012993</v>
          </cell>
          <cell r="E373" t="str">
            <v>This solution covers the requirements of Contracting Authorities for the provision of Legal Services. The Solution comprises of eighteen (18) Providers acting as a source of expertise and specialist knowledge concerning Legal Services within their areas.</v>
          </cell>
          <cell r="F373" t="str">
            <v>4. Framework Supplier</v>
          </cell>
          <cell r="G373" t="str">
            <v>NEPO513 - Legal Services</v>
          </cell>
          <cell r="I373" t="str">
            <v>Legal</v>
          </cell>
          <cell r="J373" t="str">
            <v>Legal</v>
          </cell>
          <cell r="K373" t="str">
            <v>General and specialist legal services</v>
          </cell>
          <cell r="L373">
            <v>45448</v>
          </cell>
          <cell r="M373">
            <v>46909</v>
          </cell>
          <cell r="N373">
            <v>48</v>
          </cell>
          <cell r="S373">
            <v>0</v>
          </cell>
          <cell r="T373" t="str">
            <v>0</v>
          </cell>
          <cell r="U373" t="str">
            <v>e) &gt;18 months</v>
          </cell>
          <cell r="V373" t="str">
            <v>328944</v>
          </cell>
          <cell r="W373" t="str">
            <v>BIRD &amp; BIRD LLP</v>
          </cell>
          <cell r="X373" t="str">
            <v>Public Sector/Not known</v>
          </cell>
          <cell r="Y373" t="str">
            <v>Not known</v>
          </cell>
          <cell r="Z373" t="str">
            <v>National Framework</v>
          </cell>
          <cell r="AA373" t="str">
            <v>Jack Marshall</v>
          </cell>
          <cell r="AB373" t="str">
            <v>Active</v>
          </cell>
        </row>
        <row r="374">
          <cell r="A374" t="str">
            <v>C-012994</v>
          </cell>
          <cell r="B374" t="str">
            <v>NEPO513 - Legal Services</v>
          </cell>
          <cell r="C374" t="str">
            <v>C-012994</v>
          </cell>
          <cell r="E374" t="str">
            <v>This solution covers the requirements of Contracting Authorities for the provision of Legal Services. The Solution comprises of eighteen (18) Providers acting as a source of expertise and specialist knowledge concerning Legal Services within their areas.</v>
          </cell>
          <cell r="F374" t="str">
            <v>4. Framework Supplier</v>
          </cell>
          <cell r="G374" t="str">
            <v>NEPO513 - Legal Services</v>
          </cell>
          <cell r="I374" t="str">
            <v>Legal</v>
          </cell>
          <cell r="J374" t="str">
            <v>Legal</v>
          </cell>
          <cell r="K374" t="str">
            <v>General and specialist legal services</v>
          </cell>
          <cell r="L374">
            <v>45448</v>
          </cell>
          <cell r="M374">
            <v>46909</v>
          </cell>
          <cell r="N374">
            <v>48</v>
          </cell>
          <cell r="S374">
            <v>0</v>
          </cell>
          <cell r="T374" t="str">
            <v>0</v>
          </cell>
          <cell r="U374" t="str">
            <v>e) &gt;18 months</v>
          </cell>
          <cell r="V374" t="str">
            <v>328943</v>
          </cell>
          <cell r="W374" t="str">
            <v>CAPSTICKS SOLICITORS LLP</v>
          </cell>
          <cell r="X374" t="str">
            <v>Public Sector/Not known</v>
          </cell>
          <cell r="Y374" t="str">
            <v>Not known</v>
          </cell>
          <cell r="Z374" t="str">
            <v>National Framework</v>
          </cell>
          <cell r="AA374" t="str">
            <v>Jack Marshall</v>
          </cell>
          <cell r="AB374" t="str">
            <v>Active</v>
          </cell>
        </row>
        <row r="375">
          <cell r="A375" t="str">
            <v>C-012995</v>
          </cell>
          <cell r="B375" t="str">
            <v>NEPO513 - Legal Services</v>
          </cell>
          <cell r="C375" t="str">
            <v>C-012995</v>
          </cell>
          <cell r="E375" t="str">
            <v>This solution covers the requirements of Contracting Authorities for the provision of Legal Services. The Solution comprises of eighteen (18) Providers acting as a source of expertise and specialist knowledge concerning Legal Services within their areas.</v>
          </cell>
          <cell r="F375" t="str">
            <v>4. Framework Supplier</v>
          </cell>
          <cell r="G375" t="str">
            <v>NEPO513 - Legal Services</v>
          </cell>
          <cell r="I375" t="str">
            <v>Legal</v>
          </cell>
          <cell r="J375" t="str">
            <v>Legal</v>
          </cell>
          <cell r="K375" t="str">
            <v>General and specialist legal services</v>
          </cell>
          <cell r="L375">
            <v>45448</v>
          </cell>
          <cell r="M375">
            <v>46909</v>
          </cell>
          <cell r="N375">
            <v>48</v>
          </cell>
          <cell r="S375">
            <v>0</v>
          </cell>
          <cell r="T375" t="str">
            <v>0</v>
          </cell>
          <cell r="U375" t="str">
            <v>e) &gt;18 months</v>
          </cell>
          <cell r="V375" t="str">
            <v>328941</v>
          </cell>
          <cell r="W375" t="str">
            <v>Devonshires Solicitors LLP</v>
          </cell>
          <cell r="X375" t="str">
            <v>Public Sector/Not known</v>
          </cell>
          <cell r="Y375" t="str">
            <v>Not known</v>
          </cell>
          <cell r="Z375" t="str">
            <v>National Framework</v>
          </cell>
          <cell r="AA375" t="str">
            <v>Jack Marshall</v>
          </cell>
          <cell r="AB375" t="str">
            <v>Active</v>
          </cell>
        </row>
        <row r="376">
          <cell r="A376" t="str">
            <v>C-012998</v>
          </cell>
          <cell r="B376" t="str">
            <v>NEPO513 - Legal Services</v>
          </cell>
          <cell r="C376" t="str">
            <v>C-012998</v>
          </cell>
          <cell r="E376" t="str">
            <v>This solution covers the requirements of Contracting Authorities for the provision of Legal Services. The Solution comprises of eighteen (18) Providers acting as a source of expertise and specialist knowledge concerning Legal Services within their areas.</v>
          </cell>
          <cell r="F376" t="str">
            <v>4. Framework Supplier</v>
          </cell>
          <cell r="G376" t="str">
            <v>NEPO513 - Legal Services</v>
          </cell>
          <cell r="I376" t="str">
            <v>Legal</v>
          </cell>
          <cell r="J376" t="str">
            <v>Legal</v>
          </cell>
          <cell r="K376" t="str">
            <v>General and specialist legal services</v>
          </cell>
          <cell r="L376">
            <v>45448</v>
          </cell>
          <cell r="M376">
            <v>46909</v>
          </cell>
          <cell r="N376">
            <v>48</v>
          </cell>
          <cell r="S376">
            <v>0</v>
          </cell>
          <cell r="T376" t="str">
            <v>0</v>
          </cell>
          <cell r="U376" t="str">
            <v>e) &gt;18 months</v>
          </cell>
          <cell r="V376" t="str">
            <v>329060</v>
          </cell>
          <cell r="W376" t="str">
            <v>Forbes Solicitors LLP</v>
          </cell>
          <cell r="X376" t="str">
            <v>Public Sector/Not known</v>
          </cell>
          <cell r="Y376" t="str">
            <v>Not known</v>
          </cell>
          <cell r="Z376" t="str">
            <v>National Framework</v>
          </cell>
          <cell r="AA376" t="str">
            <v>Jack Marshall</v>
          </cell>
          <cell r="AB376" t="str">
            <v>Active</v>
          </cell>
        </row>
        <row r="377">
          <cell r="A377" t="str">
            <v>C-012206</v>
          </cell>
          <cell r="B377" t="str">
            <v>NEPO515 Barrister Services</v>
          </cell>
          <cell r="C377" t="str">
            <v>C-012206</v>
          </cell>
          <cell r="D377" t="str">
            <v>P-007374 / C-012206</v>
          </cell>
          <cell r="E377" t="str">
            <v>A regional solution for the provision of Children and Adult?s Social Care Barrister Services, including representation in judicial proceedings before the courts and legal advice given in anticipation of or preparation for such proceedings.</v>
          </cell>
          <cell r="F377" t="str">
            <v>3. Framework Agreement</v>
          </cell>
          <cell r="H377" t="str">
            <v>Services</v>
          </cell>
          <cell r="I377" t="str">
            <v>Legal</v>
          </cell>
          <cell r="J377" t="str">
            <v>Legal &gt; Specialist Support</v>
          </cell>
          <cell r="K377" t="str">
            <v>Barrister services</v>
          </cell>
          <cell r="L377">
            <v>44655</v>
          </cell>
          <cell r="M377">
            <v>46115</v>
          </cell>
          <cell r="N377">
            <v>48</v>
          </cell>
          <cell r="R377">
            <v>8000000</v>
          </cell>
          <cell r="S377">
            <v>2000000</v>
          </cell>
          <cell r="T377" t="str">
            <v>0</v>
          </cell>
          <cell r="U377" t="str">
            <v>d) 9-18 months</v>
          </cell>
          <cell r="Z377" t="str">
            <v>National Framework</v>
          </cell>
          <cell r="AA377" t="str">
            <v>Jack Marshall</v>
          </cell>
          <cell r="AB377" t="str">
            <v>Active</v>
          </cell>
        </row>
        <row r="378">
          <cell r="A378" t="str">
            <v>C-012897</v>
          </cell>
          <cell r="B378" t="str">
            <v>NEPO515 Barrister Services</v>
          </cell>
          <cell r="C378" t="str">
            <v>C-012897</v>
          </cell>
          <cell r="E378" t="str">
            <v>A regional solution for the provision of Children and Adult?s Social Care Barrister Services, including representation in judicial proceedings before the courts and legal advice given in anticipation of or preparation for such proceedings.</v>
          </cell>
          <cell r="F378" t="str">
            <v>4. Framework Supplier</v>
          </cell>
          <cell r="G378" t="str">
            <v>NEPO515 Barrister Services</v>
          </cell>
          <cell r="I378" t="str">
            <v>Legal</v>
          </cell>
          <cell r="J378" t="str">
            <v>Legal &gt; Specialist Support</v>
          </cell>
          <cell r="K378" t="str">
            <v>Barrister services</v>
          </cell>
          <cell r="L378">
            <v>44655</v>
          </cell>
          <cell r="M378">
            <v>46115</v>
          </cell>
          <cell r="N378">
            <v>48</v>
          </cell>
          <cell r="S378">
            <v>0</v>
          </cell>
          <cell r="T378" t="str">
            <v>0</v>
          </cell>
          <cell r="U378" t="str">
            <v>d) 9-18 months</v>
          </cell>
          <cell r="V378" t="str">
            <v>207114</v>
          </cell>
          <cell r="W378" t="str">
            <v>DERE STREET BARRISTERS</v>
          </cell>
          <cell r="X378" t="str">
            <v>SME</v>
          </cell>
          <cell r="Y378" t="str">
            <v>Private Sector</v>
          </cell>
          <cell r="Z378" t="str">
            <v>National Framework</v>
          </cell>
          <cell r="AA378" t="str">
            <v>Jack Marshall</v>
          </cell>
          <cell r="AB378" t="str">
            <v>Active</v>
          </cell>
        </row>
        <row r="379">
          <cell r="A379" t="str">
            <v>C-012898</v>
          </cell>
          <cell r="B379" t="str">
            <v>NEPO515 Barrister Services</v>
          </cell>
          <cell r="C379" t="str">
            <v>C-012898</v>
          </cell>
          <cell r="E379" t="str">
            <v>A regional solution for the provision of Children and Adult?s Social Care Barrister Services, including representation in judicial proceedings before the courts and legal advice given in anticipation of or preparation for such proceedings.</v>
          </cell>
          <cell r="F379" t="str">
            <v>4. Framework Supplier</v>
          </cell>
          <cell r="G379" t="str">
            <v>NEPO515 Barrister Services</v>
          </cell>
          <cell r="I379" t="str">
            <v>Legal</v>
          </cell>
          <cell r="J379" t="str">
            <v>Legal &gt; Specialist Support</v>
          </cell>
          <cell r="K379" t="str">
            <v>Barrister services</v>
          </cell>
          <cell r="L379">
            <v>44655</v>
          </cell>
          <cell r="M379">
            <v>46115</v>
          </cell>
          <cell r="N379">
            <v>48</v>
          </cell>
          <cell r="S379">
            <v>0</v>
          </cell>
          <cell r="T379" t="str">
            <v>0</v>
          </cell>
          <cell r="U379" t="str">
            <v>d) 9-18 months</v>
          </cell>
          <cell r="V379" t="str">
            <v>324852</v>
          </cell>
          <cell r="W379" t="str">
            <v>SPIRE BARRISTERS</v>
          </cell>
          <cell r="X379" t="str">
            <v>SME</v>
          </cell>
          <cell r="Y379" t="str">
            <v>Private Sector</v>
          </cell>
          <cell r="Z379" t="str">
            <v>National Framework</v>
          </cell>
          <cell r="AA379" t="str">
            <v>Jack Marshall</v>
          </cell>
          <cell r="AB379" t="str">
            <v>Active</v>
          </cell>
        </row>
        <row r="380">
          <cell r="A380" t="str">
            <v>C-012899</v>
          </cell>
          <cell r="B380" t="str">
            <v>NEPO515 Barrister Services</v>
          </cell>
          <cell r="C380" t="str">
            <v>C-012899</v>
          </cell>
          <cell r="E380" t="str">
            <v>A regional solution for the provision of Children and Adult?s Social Care Barrister Services, including representation in judicial proceedings before the courts and legal advice given in anticipation of or preparation for such proceedings.</v>
          </cell>
          <cell r="F380" t="str">
            <v>4. Framework Supplier</v>
          </cell>
          <cell r="G380" t="str">
            <v>NEPO515 Barrister Services</v>
          </cell>
          <cell r="I380" t="str">
            <v>Legal</v>
          </cell>
          <cell r="J380" t="str">
            <v>Legal &gt; Specialist Support</v>
          </cell>
          <cell r="K380" t="str">
            <v>Barrister services</v>
          </cell>
          <cell r="L380">
            <v>44655</v>
          </cell>
          <cell r="M380">
            <v>46115</v>
          </cell>
          <cell r="N380">
            <v>48</v>
          </cell>
          <cell r="S380">
            <v>0</v>
          </cell>
          <cell r="T380" t="str">
            <v>0</v>
          </cell>
          <cell r="U380" t="str">
            <v>d) 9-18 months</v>
          </cell>
          <cell r="V380" t="str">
            <v>297286</v>
          </cell>
          <cell r="W380" t="str">
            <v>ST JOHNS BUILDINGS BARRISTERS CHAMBERS</v>
          </cell>
          <cell r="X380" t="str">
            <v>SME</v>
          </cell>
          <cell r="Y380" t="str">
            <v>Private Sector</v>
          </cell>
          <cell r="Z380" t="str">
            <v>National Framework</v>
          </cell>
          <cell r="AA380" t="str">
            <v>Jack Marshall</v>
          </cell>
          <cell r="AB380" t="str">
            <v>Active</v>
          </cell>
        </row>
        <row r="381">
          <cell r="A381" t="str">
            <v>C-012900</v>
          </cell>
          <cell r="B381" t="str">
            <v>NEPO515 Barrister Services</v>
          </cell>
          <cell r="C381" t="str">
            <v>C-012900</v>
          </cell>
          <cell r="E381" t="str">
            <v>A regional solution for the provision of Children and Adult?s Social Care Barrister Services, including representation in judicial proceedings before the courts and legal advice given in anticipation of or preparation for such proceedings.</v>
          </cell>
          <cell r="F381" t="str">
            <v>4. Framework Supplier</v>
          </cell>
          <cell r="G381" t="str">
            <v>NEPO515 Barrister Services</v>
          </cell>
          <cell r="I381" t="str">
            <v>Legal</v>
          </cell>
          <cell r="J381" t="str">
            <v>Legal &gt; Specialist Support</v>
          </cell>
          <cell r="K381" t="str">
            <v>Barrister services</v>
          </cell>
          <cell r="L381">
            <v>44655</v>
          </cell>
          <cell r="M381">
            <v>46115</v>
          </cell>
          <cell r="N381">
            <v>48</v>
          </cell>
          <cell r="S381">
            <v>0</v>
          </cell>
          <cell r="T381" t="str">
            <v>0</v>
          </cell>
          <cell r="U381" t="str">
            <v>d) 9-18 months</v>
          </cell>
          <cell r="V381" t="str">
            <v>240859</v>
          </cell>
          <cell r="W381" t="str">
            <v>TRINITY CHAMBERS</v>
          </cell>
          <cell r="X381" t="str">
            <v>SME</v>
          </cell>
          <cell r="Y381" t="str">
            <v>Private Sector</v>
          </cell>
          <cell r="Z381" t="str">
            <v>National Framework</v>
          </cell>
          <cell r="AA381" t="str">
            <v>Jack Marshall</v>
          </cell>
          <cell r="AB381" t="str">
            <v>Active</v>
          </cell>
        </row>
        <row r="382">
          <cell r="A382" t="str">
            <v>C-012812</v>
          </cell>
          <cell r="B382" t="str">
            <v>NEPO521 - Early Payment Service</v>
          </cell>
          <cell r="C382" t="str">
            <v>C-012812</v>
          </cell>
          <cell r="D382" t="str">
            <v>P-008420 / C-012812</v>
          </cell>
          <cell r="E382" t="str">
            <v>An Early Payment Scheme will enable our external suppliers, who participate, to be paid earlier than is currently possible against their contracted payments terms, in exchange for an early payment discount.</v>
          </cell>
          <cell r="F382" t="str">
            <v>3. Framework Agreement</v>
          </cell>
          <cell r="H382" t="str">
            <v>Services</v>
          </cell>
          <cell r="I382" t="str">
            <v>Finance</v>
          </cell>
          <cell r="J382" t="str">
            <v>Financial</v>
          </cell>
          <cell r="K382" t="str">
            <v>Audit, accountancy, banking, credit and pre-paid cards</v>
          </cell>
          <cell r="L382">
            <v>43952</v>
          </cell>
          <cell r="M382">
            <v>46142</v>
          </cell>
          <cell r="N382">
            <v>72</v>
          </cell>
          <cell r="P382" t="str">
            <v>24</v>
          </cell>
          <cell r="R382">
            <v>0</v>
          </cell>
          <cell r="S382">
            <v>0</v>
          </cell>
          <cell r="T382" t="str">
            <v>0</v>
          </cell>
          <cell r="U382" t="str">
            <v>d) 9-18 months</v>
          </cell>
          <cell r="Z382" t="str">
            <v>National Framework</v>
          </cell>
          <cell r="AA382" t="str">
            <v>Jack Marshall</v>
          </cell>
          <cell r="AB382" t="str">
            <v>Active</v>
          </cell>
        </row>
        <row r="383">
          <cell r="A383" t="str">
            <v>C-012813</v>
          </cell>
          <cell r="B383" t="str">
            <v>NEPO521 - Early Payment Service</v>
          </cell>
          <cell r="C383" t="str">
            <v>C-012813</v>
          </cell>
          <cell r="E383" t="str">
            <v>An Early Payment Scheme will enable our external suppliers, who participate, to be paid earlier than is currently possible against their contracted payments terms, in exchange for an early payment discount.</v>
          </cell>
          <cell r="F383" t="str">
            <v>4. Framework Supplier</v>
          </cell>
          <cell r="G383" t="str">
            <v>NEPO521 - Early Payment Service</v>
          </cell>
          <cell r="H383" t="str">
            <v>Services</v>
          </cell>
          <cell r="I383" t="str">
            <v>Finance</v>
          </cell>
          <cell r="J383" t="str">
            <v>Financial</v>
          </cell>
          <cell r="K383" t="str">
            <v>Audit, accountancy, banking, credit and pre-paid cards</v>
          </cell>
          <cell r="L383">
            <v>43952</v>
          </cell>
          <cell r="M383">
            <v>46142</v>
          </cell>
          <cell r="N383">
            <v>72</v>
          </cell>
          <cell r="P383" t="str">
            <v>24</v>
          </cell>
          <cell r="S383">
            <v>0</v>
          </cell>
          <cell r="T383" t="str">
            <v>0</v>
          </cell>
          <cell r="U383" t="str">
            <v>d) 9-18 months</v>
          </cell>
          <cell r="V383" t="str">
            <v>289804</v>
          </cell>
          <cell r="W383" t="str">
            <v>Oxygen Finance Limited</v>
          </cell>
          <cell r="X383" t="str">
            <v>SME</v>
          </cell>
          <cell r="Y383" t="str">
            <v>Private Sector</v>
          </cell>
          <cell r="Z383" t="str">
            <v>National Framework</v>
          </cell>
          <cell r="AA383" t="str">
            <v>Jack Marshall</v>
          </cell>
          <cell r="AB383" t="str">
            <v>Active</v>
          </cell>
        </row>
        <row r="384">
          <cell r="A384" t="str">
            <v>C-012220</v>
          </cell>
          <cell r="B384" t="str">
            <v>NEPO525 - Executive Recruitment</v>
          </cell>
          <cell r="C384" t="str">
            <v>C-012220</v>
          </cell>
          <cell r="D384" t="str">
            <v>P-007879 / C-012220</v>
          </cell>
          <cell r="E384" t="str">
            <v>The provision of executive searches for staff</v>
          </cell>
          <cell r="F384" t="str">
            <v>3. Framework Agreement</v>
          </cell>
          <cell r="H384" t="str">
            <v>Services</v>
          </cell>
          <cell r="I384" t="str">
            <v>Commissioning and Procurement</v>
          </cell>
          <cell r="J384" t="str">
            <v>HR &gt; Temporary &amp; Agency Staff &gt; Professional</v>
          </cell>
          <cell r="K384" t="str">
            <v>Agency staff</v>
          </cell>
          <cell r="L384">
            <v>44719</v>
          </cell>
          <cell r="M384">
            <v>46179</v>
          </cell>
          <cell r="N384">
            <v>48</v>
          </cell>
          <cell r="R384">
            <v>150000</v>
          </cell>
          <cell r="S384">
            <v>37500</v>
          </cell>
          <cell r="T384" t="str">
            <v>0</v>
          </cell>
          <cell r="U384" t="str">
            <v>d) 9-18 months</v>
          </cell>
          <cell r="Z384" t="str">
            <v>National Framework</v>
          </cell>
          <cell r="AA384" t="str">
            <v>Jack Marshall</v>
          </cell>
          <cell r="AB384" t="str">
            <v>Active</v>
          </cell>
        </row>
        <row r="385">
          <cell r="A385" t="str">
            <v>C-012783</v>
          </cell>
          <cell r="B385" t="str">
            <v>NEPO525 - Executive Recruitment</v>
          </cell>
          <cell r="C385" t="str">
            <v>C-012783</v>
          </cell>
          <cell r="E385" t="str">
            <v>The provision of executive searches for staff</v>
          </cell>
          <cell r="F385" t="str">
            <v>4. Framework Supplier</v>
          </cell>
          <cell r="G385" t="str">
            <v>NEPO525 - Executive Recruitment</v>
          </cell>
          <cell r="H385" t="str">
            <v>Services</v>
          </cell>
          <cell r="I385" t="str">
            <v>Commissioning and Procurement</v>
          </cell>
          <cell r="J385" t="str">
            <v>HR &gt; Temporary &amp; Agency Staff &gt; Professional</v>
          </cell>
          <cell r="K385" t="str">
            <v>Agency staff</v>
          </cell>
          <cell r="L385">
            <v>44719</v>
          </cell>
          <cell r="M385">
            <v>46179</v>
          </cell>
          <cell r="N385">
            <v>48</v>
          </cell>
          <cell r="S385">
            <v>0</v>
          </cell>
          <cell r="T385" t="str">
            <v>0</v>
          </cell>
          <cell r="U385" t="str">
            <v>d) 9-18 months</v>
          </cell>
          <cell r="V385" t="str">
            <v>067527</v>
          </cell>
          <cell r="W385" t="str">
            <v>Badenoch &amp; Clark</v>
          </cell>
          <cell r="X385" t="str">
            <v>SME</v>
          </cell>
          <cell r="Y385" t="str">
            <v>Private Sector</v>
          </cell>
          <cell r="Z385" t="str">
            <v>National Framework</v>
          </cell>
          <cell r="AA385" t="str">
            <v>Jack Marshall</v>
          </cell>
          <cell r="AB385" t="str">
            <v>Active</v>
          </cell>
        </row>
        <row r="386">
          <cell r="A386" t="str">
            <v>C-012784</v>
          </cell>
          <cell r="B386" t="str">
            <v>NEPO525 - Executive Recruitment</v>
          </cell>
          <cell r="C386" t="str">
            <v>C-012784</v>
          </cell>
          <cell r="E386" t="str">
            <v>The provision of executive searches for staff</v>
          </cell>
          <cell r="F386" t="str">
            <v>4. Framework Supplier</v>
          </cell>
          <cell r="G386" t="str">
            <v>NEPO525 - Executive Recruitment</v>
          </cell>
          <cell r="J386" t="str">
            <v>HR &gt; Temporary &amp; Agency Staff &gt; Professional</v>
          </cell>
          <cell r="K386" t="str">
            <v>Agency staff</v>
          </cell>
          <cell r="L386">
            <v>44719</v>
          </cell>
          <cell r="M386">
            <v>46179</v>
          </cell>
          <cell r="N386">
            <v>48</v>
          </cell>
          <cell r="S386">
            <v>0</v>
          </cell>
          <cell r="T386" t="str">
            <v>0</v>
          </cell>
          <cell r="U386" t="str">
            <v>d) 9-18 months</v>
          </cell>
          <cell r="V386" t="str">
            <v>269698</v>
          </cell>
          <cell r="W386" t="str">
            <v>PENNA PLC</v>
          </cell>
          <cell r="X386" t="str">
            <v>Not SME</v>
          </cell>
          <cell r="Y386" t="str">
            <v>Private Sector</v>
          </cell>
          <cell r="Z386" t="str">
            <v>National Framework</v>
          </cell>
          <cell r="AA386" t="str">
            <v>Jack Marshall</v>
          </cell>
          <cell r="AB386" t="str">
            <v>Active</v>
          </cell>
        </row>
        <row r="387">
          <cell r="A387" t="str">
            <v>C-012785</v>
          </cell>
          <cell r="B387" t="str">
            <v>NEPO525 - Executive Recruitment</v>
          </cell>
          <cell r="C387" t="str">
            <v>C-012785</v>
          </cell>
          <cell r="E387" t="str">
            <v>The provision of executive searches for staff</v>
          </cell>
          <cell r="F387" t="str">
            <v>4. Framework Supplier</v>
          </cell>
          <cell r="G387" t="str">
            <v>NEPO525 - Executive Recruitment</v>
          </cell>
          <cell r="J387" t="str">
            <v>HR &gt; Temporary &amp; Agency Staff &gt; Professional</v>
          </cell>
          <cell r="K387" t="str">
            <v>Agency staff</v>
          </cell>
          <cell r="L387">
            <v>44719</v>
          </cell>
          <cell r="M387">
            <v>46179</v>
          </cell>
          <cell r="N387">
            <v>48</v>
          </cell>
          <cell r="S387">
            <v>0</v>
          </cell>
          <cell r="T387" t="str">
            <v>0</v>
          </cell>
          <cell r="U387" t="str">
            <v>d) 9-18 months</v>
          </cell>
          <cell r="V387" t="str">
            <v>113285</v>
          </cell>
          <cell r="W387" t="str">
            <v>SELLICK PARTNERSHIP</v>
          </cell>
          <cell r="X387" t="str">
            <v>SME</v>
          </cell>
          <cell r="Y387" t="str">
            <v>Private Sector</v>
          </cell>
          <cell r="Z387" t="str">
            <v>National Framework</v>
          </cell>
          <cell r="AA387" t="str">
            <v>Jack Marshall</v>
          </cell>
          <cell r="AB387" t="str">
            <v>Active</v>
          </cell>
        </row>
        <row r="388">
          <cell r="A388" t="str">
            <v>C-013320</v>
          </cell>
          <cell r="B388" t="str">
            <v>NEPO531 - General Banking Services</v>
          </cell>
          <cell r="C388" t="str">
            <v>C-013320</v>
          </cell>
          <cell r="D388" t="str">
            <v>P-008836 / C-013320</v>
          </cell>
          <cell r="E388" t="str">
            <v>NCC main banking contract</v>
          </cell>
          <cell r="F388" t="str">
            <v>5. Other Agreements (including Call Offs)</v>
          </cell>
          <cell r="H388" t="str">
            <v>Services</v>
          </cell>
          <cell r="I388" t="str">
            <v>Finance</v>
          </cell>
          <cell r="J388" t="str">
            <v>Financial &gt; Banking</v>
          </cell>
          <cell r="K388" t="str">
            <v>Audit, accountancy, banking, credit and pre-paid cards</v>
          </cell>
          <cell r="L388">
            <v>45689</v>
          </cell>
          <cell r="M388">
            <v>47879</v>
          </cell>
          <cell r="N388">
            <v>72</v>
          </cell>
          <cell r="R388">
            <v>350000</v>
          </cell>
          <cell r="S388">
            <v>58333.33</v>
          </cell>
          <cell r="T388" t="str">
            <v>0</v>
          </cell>
          <cell r="U388" t="str">
            <v>e) &gt;18 months</v>
          </cell>
          <cell r="V388" t="str">
            <v>309458</v>
          </cell>
          <cell r="W388" t="str">
            <v>LLOYDS BANK PLC</v>
          </cell>
          <cell r="X388" t="str">
            <v>Not SME</v>
          </cell>
          <cell r="Y388" t="str">
            <v>Private Sector</v>
          </cell>
          <cell r="Z388" t="str">
            <v>National Framework</v>
          </cell>
          <cell r="AA388" t="str">
            <v>Jack Marshall</v>
          </cell>
          <cell r="AB388" t="str">
            <v>Active</v>
          </cell>
        </row>
        <row r="389">
          <cell r="A389" t="str">
            <v>C-013272</v>
          </cell>
          <cell r="B389" t="str">
            <v>Netcall Liberty Solution Care annual Support and Maintenance ATN</v>
          </cell>
          <cell r="C389" t="str">
            <v>C-013272</v>
          </cell>
          <cell r="D389" t="str">
            <v>P-008887 / C-013272</v>
          </cell>
          <cell r="E389" t="str">
            <v>This is an NCC requirement for a one year period which will allow sufficient time and opportunity to review the existing service to assess vfm and a plan to drive customer service provision.</v>
          </cell>
          <cell r="F389" t="str">
            <v>5. Other Agreements (including Call Offs)</v>
          </cell>
          <cell r="H389" t="str">
            <v>Services</v>
          </cell>
          <cell r="I389" t="str">
            <v>ICT</v>
          </cell>
          <cell r="J389" t="str">
            <v>ICT &gt; Software</v>
          </cell>
          <cell r="K389" t="str">
            <v>ICT software</v>
          </cell>
          <cell r="L389">
            <v>45566</v>
          </cell>
          <cell r="M389">
            <v>45930</v>
          </cell>
          <cell r="N389">
            <v>12</v>
          </cell>
          <cell r="O389">
            <v>45717</v>
          </cell>
          <cell r="R389">
            <v>46000</v>
          </cell>
          <cell r="S389">
            <v>46000</v>
          </cell>
          <cell r="T389" t="str">
            <v>0</v>
          </cell>
          <cell r="U389" t="str">
            <v>c) 3-9 months</v>
          </cell>
          <cell r="V389" t="str">
            <v>195099</v>
          </cell>
          <cell r="W389" t="str">
            <v>NETCALL TECHNOLOGY LIMITED</v>
          </cell>
          <cell r="X389" t="str">
            <v>SME</v>
          </cell>
          <cell r="Y389" t="str">
            <v>Private Sector</v>
          </cell>
          <cell r="Z389" t="str">
            <v>Negotiated Procedure Under Threshold</v>
          </cell>
          <cell r="AA389" t="str">
            <v>Sophie Hendry</v>
          </cell>
          <cell r="AB389" t="str">
            <v>Active</v>
          </cell>
        </row>
        <row r="390">
          <cell r="A390" t="str">
            <v>C-013188</v>
          </cell>
          <cell r="B390" t="str">
            <v>Netcall Lowcode and Tenant Hub</v>
          </cell>
          <cell r="C390" t="str">
            <v>C-013188</v>
          </cell>
          <cell r="D390" t="str">
            <v>P-008757 / C-013188</v>
          </cell>
          <cell r="E390" t="str">
            <v>Netcall Lowcode and Tenant Hub. Lowcode (Liberty Create) is used to design and write ICT applications. The Council have procured annual support and maintenance, however a longer term contract required. TenantHub has replaced Kirona (Housing Software)</v>
          </cell>
          <cell r="F390" t="str">
            <v>5. Other Agreements (including Call Offs)</v>
          </cell>
          <cell r="H390" t="str">
            <v>Services</v>
          </cell>
          <cell r="I390" t="str">
            <v>ICT</v>
          </cell>
          <cell r="J390" t="str">
            <v>ICT &gt; Software &gt; Commercial Off-The-Shelf</v>
          </cell>
          <cell r="K390" t="str">
            <v>ICT software</v>
          </cell>
          <cell r="L390">
            <v>45592</v>
          </cell>
          <cell r="M390">
            <v>47417</v>
          </cell>
          <cell r="N390">
            <v>60</v>
          </cell>
          <cell r="O390">
            <v>47300</v>
          </cell>
          <cell r="P390" t="str">
            <v>2 x 12 month (3 months notice required)</v>
          </cell>
          <cell r="R390">
            <v>600000</v>
          </cell>
          <cell r="S390">
            <v>120000</v>
          </cell>
          <cell r="T390" t="str">
            <v>0</v>
          </cell>
          <cell r="U390" t="str">
            <v>e) &gt;18 months</v>
          </cell>
          <cell r="V390" t="str">
            <v>195099</v>
          </cell>
          <cell r="W390" t="str">
            <v>NETCALL TECHNOLOGY LIMITED</v>
          </cell>
          <cell r="X390" t="str">
            <v>SME</v>
          </cell>
          <cell r="Y390" t="str">
            <v>Private Sector</v>
          </cell>
          <cell r="Z390" t="str">
            <v>National Framework</v>
          </cell>
          <cell r="AA390" t="str">
            <v>Heather Rothwell</v>
          </cell>
          <cell r="AB390" t="str">
            <v>Active</v>
          </cell>
        </row>
        <row r="391">
          <cell r="A391" t="str">
            <v>C-012362</v>
          </cell>
          <cell r="B391" t="str">
            <v>NFS Furniture Framework (2023)</v>
          </cell>
          <cell r="C391" t="str">
            <v>C-012362</v>
          </cell>
          <cell r="D391" t="str">
            <v>P-008100 / C-012362</v>
          </cell>
          <cell r="E391" t="str">
            <v>Supply of white goods, electrical items, household appliances, fitting of curtains and carpets for the Newcastle Furniture Service Contract. To be split into Various Lots</v>
          </cell>
          <cell r="F391" t="str">
            <v>3. Framework Agreement</v>
          </cell>
          <cell r="H391" t="str">
            <v>Goods</v>
          </cell>
          <cell r="I391" t="str">
            <v>Your Homes Newcastle</v>
          </cell>
          <cell r="J391" t="str">
            <v>Furniture &gt; Domestic Furniture</v>
          </cell>
          <cell r="K391" t="str">
            <v>Furniture, commercial, domestic, educational and office</v>
          </cell>
          <cell r="L391">
            <v>45017</v>
          </cell>
          <cell r="M391">
            <v>46477</v>
          </cell>
          <cell r="N391">
            <v>48</v>
          </cell>
          <cell r="P391" t="str">
            <v>24</v>
          </cell>
          <cell r="Q391" t="str">
            <v>Recurring</v>
          </cell>
          <cell r="R391">
            <v>20000000</v>
          </cell>
          <cell r="S391">
            <v>5000000</v>
          </cell>
          <cell r="T391" t="str">
            <v>0</v>
          </cell>
          <cell r="U391" t="str">
            <v>e) &gt;18 months</v>
          </cell>
          <cell r="Z391" t="str">
            <v>e) EU Tender Open Procedure over Threshold</v>
          </cell>
          <cell r="AA391" t="str">
            <v>Andrew Richardson</v>
          </cell>
          <cell r="AB391" t="str">
            <v>Active</v>
          </cell>
        </row>
        <row r="392">
          <cell r="A392" t="str">
            <v>C-012818</v>
          </cell>
          <cell r="B392" t="str">
            <v>NFS Furniture Framework (2023)</v>
          </cell>
          <cell r="C392" t="str">
            <v>C-012818</v>
          </cell>
          <cell r="D392" t="str">
            <v>P-008100 / C-012818</v>
          </cell>
          <cell r="E392" t="str">
            <v>Supply of white goods, electrical items, household appliances, fitting of curtains and carpets for the Newcastle Furniture Service Contract. To be split into Various Lots</v>
          </cell>
          <cell r="F392" t="str">
            <v>4. Framework Supplier</v>
          </cell>
          <cell r="G392" t="str">
            <v>NFS Furniture Framework (2023)</v>
          </cell>
          <cell r="H392" t="str">
            <v>Goods</v>
          </cell>
          <cell r="I392" t="str">
            <v>Your Homes Newcastle</v>
          </cell>
          <cell r="J392" t="str">
            <v>Furniture &gt; Domestic Furniture</v>
          </cell>
          <cell r="K392" t="str">
            <v>Furniture, commercial, domestic, educational and office</v>
          </cell>
          <cell r="L392">
            <v>45017</v>
          </cell>
          <cell r="M392">
            <v>46477</v>
          </cell>
          <cell r="N392">
            <v>48</v>
          </cell>
          <cell r="P392" t="str">
            <v>24</v>
          </cell>
          <cell r="Q392" t="str">
            <v>Recurring</v>
          </cell>
          <cell r="R392">
            <v>20000000</v>
          </cell>
          <cell r="S392">
            <v>5000000</v>
          </cell>
          <cell r="T392" t="str">
            <v>0</v>
          </cell>
          <cell r="U392" t="str">
            <v>e) &gt;18 months</v>
          </cell>
          <cell r="V392" t="str">
            <v>318779</v>
          </cell>
          <cell r="W392" t="str">
            <v>ADVANCED TOTAL SUPPLIES LTD</v>
          </cell>
          <cell r="X392" t="str">
            <v>SME</v>
          </cell>
          <cell r="Y392" t="str">
            <v>Private Sector</v>
          </cell>
          <cell r="Z392" t="str">
            <v>e) EU Tender Open Procedure over Threshold</v>
          </cell>
          <cell r="AA392" t="str">
            <v>Andrew Richardson</v>
          </cell>
          <cell r="AB392" t="str">
            <v>Active</v>
          </cell>
        </row>
        <row r="393">
          <cell r="A393" t="str">
            <v>C-012819</v>
          </cell>
          <cell r="B393" t="str">
            <v>NFS Furniture Framework (2023)</v>
          </cell>
          <cell r="C393" t="str">
            <v>C-012819</v>
          </cell>
          <cell r="D393" t="str">
            <v>P-008100 / C-012819</v>
          </cell>
          <cell r="E393" t="str">
            <v>Supply of white goods, electrical items, household appliances, fitting of curtains and carpets for the Newcastle Furniture Service Contract. To be split into Various Lots</v>
          </cell>
          <cell r="F393" t="str">
            <v>4. Framework Supplier</v>
          </cell>
          <cell r="G393" t="str">
            <v>NFS Furniture Framework (2023)</v>
          </cell>
          <cell r="H393" t="str">
            <v>Goods</v>
          </cell>
          <cell r="I393" t="str">
            <v>Your Homes Newcastle</v>
          </cell>
          <cell r="J393" t="str">
            <v>Furniture &gt; Domestic Furniture</v>
          </cell>
          <cell r="K393" t="str">
            <v>Furniture, commercial, domestic, educational and office</v>
          </cell>
          <cell r="L393">
            <v>45017</v>
          </cell>
          <cell r="M393">
            <v>45747</v>
          </cell>
          <cell r="N393">
            <v>24</v>
          </cell>
          <cell r="P393" t="str">
            <v>24</v>
          </cell>
          <cell r="Q393" t="str">
            <v>Recurring</v>
          </cell>
          <cell r="R393">
            <v>20000000</v>
          </cell>
          <cell r="S393">
            <v>10000000</v>
          </cell>
          <cell r="T393" t="str">
            <v>0</v>
          </cell>
          <cell r="U393" t="str">
            <v>b) &lt;3 months</v>
          </cell>
          <cell r="V393" t="str">
            <v>286237</v>
          </cell>
          <cell r="W393" t="str">
            <v>AO RETAIL LIMITED</v>
          </cell>
          <cell r="X393" t="str">
            <v>Not SME</v>
          </cell>
          <cell r="Y393" t="str">
            <v>Private Sector</v>
          </cell>
          <cell r="Z393" t="str">
            <v>e) EU Tender Open Procedure over Threshold</v>
          </cell>
          <cell r="AA393" t="str">
            <v>Andrew Richardson</v>
          </cell>
          <cell r="AB393" t="str">
            <v>Active</v>
          </cell>
        </row>
        <row r="394">
          <cell r="A394" t="str">
            <v>C-012820</v>
          </cell>
          <cell r="B394" t="str">
            <v>NFS Furniture Framework (2023)</v>
          </cell>
          <cell r="C394" t="str">
            <v>C-012820</v>
          </cell>
          <cell r="D394" t="str">
            <v>P-008100 / C-012820</v>
          </cell>
          <cell r="E394" t="str">
            <v>Supply of white goods, electrical items, household appliances, fitting of curtains and carpets for the Newcastle Furniture Service Contract. To be split into Various Lots</v>
          </cell>
          <cell r="F394" t="str">
            <v>4. Framework Supplier</v>
          </cell>
          <cell r="G394" t="str">
            <v>NFS Furniture Framework (2023)</v>
          </cell>
          <cell r="H394" t="str">
            <v>Goods</v>
          </cell>
          <cell r="I394" t="str">
            <v>Your Homes Newcastle</v>
          </cell>
          <cell r="J394" t="str">
            <v>Furniture &gt; Domestic Furniture</v>
          </cell>
          <cell r="K394" t="str">
            <v>Furniture, commercial, domestic, educational and office</v>
          </cell>
          <cell r="L394">
            <v>45017</v>
          </cell>
          <cell r="M394">
            <v>46477</v>
          </cell>
          <cell r="N394">
            <v>48</v>
          </cell>
          <cell r="P394" t="str">
            <v>24</v>
          </cell>
          <cell r="Q394" t="str">
            <v>Recurring</v>
          </cell>
          <cell r="R394">
            <v>20000000</v>
          </cell>
          <cell r="S394">
            <v>5000000</v>
          </cell>
          <cell r="T394" t="str">
            <v>0</v>
          </cell>
          <cell r="U394" t="str">
            <v>e) &gt;18 months</v>
          </cell>
          <cell r="V394" t="str">
            <v>291964</v>
          </cell>
          <cell r="W394" t="str">
            <v>BAILEYS BLINDS LTD</v>
          </cell>
          <cell r="X394" t="str">
            <v>SME</v>
          </cell>
          <cell r="Y394" t="str">
            <v>Private Sector</v>
          </cell>
          <cell r="Z394" t="str">
            <v>e) EU Tender Open Procedure over Threshold</v>
          </cell>
          <cell r="AA394" t="str">
            <v>Andrew Richardson</v>
          </cell>
          <cell r="AB394" t="str">
            <v>Active</v>
          </cell>
        </row>
        <row r="395">
          <cell r="A395" t="str">
            <v>C-012821</v>
          </cell>
          <cell r="B395" t="str">
            <v>NFS Furniture Framework (2023)</v>
          </cell>
          <cell r="C395" t="str">
            <v>C-012821</v>
          </cell>
          <cell r="D395" t="str">
            <v>P-008100 / C-012821</v>
          </cell>
          <cell r="E395" t="str">
            <v>Supply of white goods, electrical items, household appliances, fitting of curtains and carpets for the Newcastle Furniture Service Contract. To be split into Various Lots</v>
          </cell>
          <cell r="F395" t="str">
            <v>4. Framework Supplier</v>
          </cell>
          <cell r="G395" t="str">
            <v>NFS Furniture Framework (2023)</v>
          </cell>
          <cell r="H395" t="str">
            <v>Goods</v>
          </cell>
          <cell r="I395" t="str">
            <v>Your Homes Newcastle</v>
          </cell>
          <cell r="J395" t="str">
            <v>Furniture &gt; Domestic Furniture</v>
          </cell>
          <cell r="K395" t="str">
            <v>Furniture, commercial, domestic, educational and office</v>
          </cell>
          <cell r="L395">
            <v>45017</v>
          </cell>
          <cell r="M395">
            <v>46477</v>
          </cell>
          <cell r="N395">
            <v>48</v>
          </cell>
          <cell r="P395" t="str">
            <v>24</v>
          </cell>
          <cell r="Q395" t="str">
            <v>Recurring</v>
          </cell>
          <cell r="R395">
            <v>20000000</v>
          </cell>
          <cell r="S395">
            <v>5000000</v>
          </cell>
          <cell r="T395" t="str">
            <v>0</v>
          </cell>
          <cell r="U395" t="str">
            <v>e) &gt;18 months</v>
          </cell>
          <cell r="V395" t="str">
            <v>177809</v>
          </cell>
          <cell r="W395" t="str">
            <v>BUY IT DIRECT</v>
          </cell>
          <cell r="X395" t="str">
            <v>SME</v>
          </cell>
          <cell r="Y395" t="str">
            <v>Private Sector</v>
          </cell>
          <cell r="Z395" t="str">
            <v>e) EU Tender Open Procedure over Threshold</v>
          </cell>
          <cell r="AA395" t="str">
            <v>Andrew Richardson</v>
          </cell>
          <cell r="AB395" t="str">
            <v>Active</v>
          </cell>
        </row>
        <row r="396">
          <cell r="A396" t="str">
            <v>C-012822</v>
          </cell>
          <cell r="B396" t="str">
            <v>NFS Furniture Framework (2023)</v>
          </cell>
          <cell r="C396" t="str">
            <v>C-012822</v>
          </cell>
          <cell r="D396" t="str">
            <v>P-008100 / C-012822</v>
          </cell>
          <cell r="E396" t="str">
            <v>Supply of white goods, electrical items, household appliances, fitting of curtains and carpets for the Newcastle Furniture Service Contract. To be split into Various Lots</v>
          </cell>
          <cell r="F396" t="str">
            <v>4. Framework Supplier</v>
          </cell>
          <cell r="G396" t="str">
            <v>NFS Furniture Framework (2023)</v>
          </cell>
          <cell r="H396" t="str">
            <v>Goods</v>
          </cell>
          <cell r="I396" t="str">
            <v>Your Homes Newcastle</v>
          </cell>
          <cell r="J396" t="str">
            <v>Furniture &gt; Domestic Furniture</v>
          </cell>
          <cell r="K396" t="str">
            <v>Furniture, commercial, domestic, educational and office</v>
          </cell>
          <cell r="L396">
            <v>45017</v>
          </cell>
          <cell r="M396">
            <v>46477</v>
          </cell>
          <cell r="N396">
            <v>48</v>
          </cell>
          <cell r="P396" t="str">
            <v>24</v>
          </cell>
          <cell r="Q396" t="str">
            <v>Recurring</v>
          </cell>
          <cell r="R396">
            <v>20000000</v>
          </cell>
          <cell r="S396">
            <v>5000000</v>
          </cell>
          <cell r="T396" t="str">
            <v>0</v>
          </cell>
          <cell r="U396" t="str">
            <v>e) &gt;18 months</v>
          </cell>
          <cell r="V396" t="str">
            <v>085556</v>
          </cell>
          <cell r="W396" t="str">
            <v>CURRYS</v>
          </cell>
          <cell r="X396" t="str">
            <v>SME</v>
          </cell>
          <cell r="Y396" t="str">
            <v>Private Sector</v>
          </cell>
          <cell r="Z396" t="str">
            <v>e) EU Tender Open Procedure over Threshold</v>
          </cell>
          <cell r="AA396" t="str">
            <v>Andrew Richardson</v>
          </cell>
          <cell r="AB396" t="str">
            <v>Active</v>
          </cell>
        </row>
        <row r="397">
          <cell r="A397" t="str">
            <v>C-012823</v>
          </cell>
          <cell r="B397" t="str">
            <v>NFS Furniture Framework (2023)</v>
          </cell>
          <cell r="C397" t="str">
            <v>C-012823</v>
          </cell>
          <cell r="D397" t="str">
            <v>P-008100 / C-012823</v>
          </cell>
          <cell r="E397" t="str">
            <v>Supply of white goods, electrical items, household appliances, fitting of curtains and carpets for the Newcastle Furniture Service Contract. To be split into Various Lots</v>
          </cell>
          <cell r="F397" t="str">
            <v>4. Framework Supplier</v>
          </cell>
          <cell r="G397" t="str">
            <v>NFS Furniture Framework (2023)</v>
          </cell>
          <cell r="H397" t="str">
            <v>Goods</v>
          </cell>
          <cell r="I397" t="str">
            <v>Your Homes Newcastle</v>
          </cell>
          <cell r="J397" t="str">
            <v>Furniture &gt; Domestic Furniture</v>
          </cell>
          <cell r="K397" t="str">
            <v>Furniture, commercial, domestic, educational and office</v>
          </cell>
          <cell r="L397">
            <v>45017</v>
          </cell>
          <cell r="M397">
            <v>46477</v>
          </cell>
          <cell r="N397">
            <v>48</v>
          </cell>
          <cell r="P397" t="str">
            <v>24</v>
          </cell>
          <cell r="Q397" t="str">
            <v>Recurring</v>
          </cell>
          <cell r="R397">
            <v>20000000</v>
          </cell>
          <cell r="S397">
            <v>5000000</v>
          </cell>
          <cell r="T397" t="str">
            <v>0</v>
          </cell>
          <cell r="U397" t="str">
            <v>e) &gt;18 months</v>
          </cell>
          <cell r="V397" t="str">
            <v>319358</v>
          </cell>
          <cell r="W397" t="str">
            <v>FMS Interior Services Ltd</v>
          </cell>
          <cell r="X397" t="str">
            <v>SME</v>
          </cell>
          <cell r="Y397" t="str">
            <v>Private Sector</v>
          </cell>
          <cell r="Z397" t="str">
            <v>e) EU Tender Open Procedure over Threshold</v>
          </cell>
          <cell r="AA397" t="str">
            <v>Andrew Richardson</v>
          </cell>
          <cell r="AB397" t="str">
            <v>Active</v>
          </cell>
        </row>
        <row r="398">
          <cell r="A398" t="str">
            <v>C-012824</v>
          </cell>
          <cell r="B398" t="str">
            <v>NFS Furniture Framework (2023)</v>
          </cell>
          <cell r="C398" t="str">
            <v>C-012824</v>
          </cell>
          <cell r="D398" t="str">
            <v>P-008100 / C-012824</v>
          </cell>
          <cell r="E398" t="str">
            <v>Supply of white goods, electrical items, household appliances, fitting of curtains and carpets for the Newcastle Furniture Service Contract. To be split into Various Lots</v>
          </cell>
          <cell r="F398" t="str">
            <v>4. Framework Supplier</v>
          </cell>
          <cell r="G398" t="str">
            <v>NFS Furniture Framework (2023)</v>
          </cell>
          <cell r="H398" t="str">
            <v>Goods</v>
          </cell>
          <cell r="I398" t="str">
            <v>Your Homes Newcastle</v>
          </cell>
          <cell r="J398" t="str">
            <v>Furniture &gt; Domestic Furniture</v>
          </cell>
          <cell r="K398" t="str">
            <v>Furniture, commercial, domestic, educational and office</v>
          </cell>
          <cell r="L398">
            <v>45017</v>
          </cell>
          <cell r="M398">
            <v>46477</v>
          </cell>
          <cell r="N398">
            <v>48</v>
          </cell>
          <cell r="P398" t="str">
            <v>24</v>
          </cell>
          <cell r="Q398" t="str">
            <v>Recurring</v>
          </cell>
          <cell r="R398">
            <v>20000000</v>
          </cell>
          <cell r="S398">
            <v>5000000</v>
          </cell>
          <cell r="T398" t="str">
            <v>0</v>
          </cell>
          <cell r="U398" t="str">
            <v>e) &gt;18 months</v>
          </cell>
          <cell r="V398" t="str">
            <v>281602</v>
          </cell>
          <cell r="W398" t="str">
            <v>H C S NORTH EAST LTD</v>
          </cell>
          <cell r="X398" t="str">
            <v>SME</v>
          </cell>
          <cell r="Y398" t="str">
            <v>Private Sector</v>
          </cell>
          <cell r="Z398" t="str">
            <v>e) EU Tender Open Procedure over Threshold</v>
          </cell>
          <cell r="AA398" t="str">
            <v>David Bell</v>
          </cell>
          <cell r="AB398" t="str">
            <v>Active</v>
          </cell>
        </row>
        <row r="399">
          <cell r="A399" t="str">
            <v>C-012825</v>
          </cell>
          <cell r="B399" t="str">
            <v>NFS Furniture Framework (2023)</v>
          </cell>
          <cell r="C399" t="str">
            <v>C-012825</v>
          </cell>
          <cell r="D399" t="str">
            <v>P-008100 / C-012825</v>
          </cell>
          <cell r="E399" t="str">
            <v>Supply of white goods, electrical items, household appliances, fitting of curtains and carpets for the Newcastle Furniture Service Contract. To be split into Various Lots</v>
          </cell>
          <cell r="F399" t="str">
            <v>4. Framework Supplier</v>
          </cell>
          <cell r="G399" t="str">
            <v>NFS Furniture Framework (2023)</v>
          </cell>
          <cell r="H399" t="str">
            <v>Goods</v>
          </cell>
          <cell r="I399" t="str">
            <v>Your Homes Newcastle</v>
          </cell>
          <cell r="J399" t="str">
            <v>Furniture &gt; Domestic Furniture</v>
          </cell>
          <cell r="K399" t="str">
            <v>Furniture, commercial, domestic, educational and office</v>
          </cell>
          <cell r="L399">
            <v>45017</v>
          </cell>
          <cell r="M399">
            <v>46477</v>
          </cell>
          <cell r="N399">
            <v>48</v>
          </cell>
          <cell r="P399" t="str">
            <v>24</v>
          </cell>
          <cell r="Q399" t="str">
            <v>Recurring</v>
          </cell>
          <cell r="R399">
            <v>20000000</v>
          </cell>
          <cell r="S399">
            <v>5000000</v>
          </cell>
          <cell r="T399" t="str">
            <v>0</v>
          </cell>
          <cell r="U399" t="str">
            <v>e) &gt;18 months</v>
          </cell>
          <cell r="V399" t="str">
            <v>318717</v>
          </cell>
          <cell r="W399" t="str">
            <v>Sofa-UK Ltd</v>
          </cell>
          <cell r="X399" t="str">
            <v>SME</v>
          </cell>
          <cell r="Y399" t="str">
            <v>Private Sector</v>
          </cell>
          <cell r="Z399" t="str">
            <v>e) EU Tender Open Procedure over Threshold</v>
          </cell>
          <cell r="AA399" t="str">
            <v>David Bell</v>
          </cell>
          <cell r="AB399" t="str">
            <v>Active</v>
          </cell>
        </row>
        <row r="400">
          <cell r="A400" t="str">
            <v>C-012826</v>
          </cell>
          <cell r="B400" t="str">
            <v>NFS Furniture Framework (2023)</v>
          </cell>
          <cell r="C400" t="str">
            <v>C-012826</v>
          </cell>
          <cell r="D400" t="str">
            <v>P-008100 / C-012826</v>
          </cell>
          <cell r="E400" t="str">
            <v>Supply of white goods, electrical items, household appliances, fitting of curtains and carpets for the Newcastle Furniture Service Contract. To be split into Various Lots</v>
          </cell>
          <cell r="F400" t="str">
            <v>4. Framework Supplier</v>
          </cell>
          <cell r="G400" t="str">
            <v>NFS Furniture Framework (2023)</v>
          </cell>
          <cell r="H400" t="str">
            <v>Goods</v>
          </cell>
          <cell r="I400" t="str">
            <v>Your Homes Newcastle</v>
          </cell>
          <cell r="J400" t="str">
            <v>Furniture &gt; Domestic Furniture</v>
          </cell>
          <cell r="K400" t="str">
            <v>Furniture, commercial, domestic, educational and office</v>
          </cell>
          <cell r="L400">
            <v>45017</v>
          </cell>
          <cell r="M400">
            <v>46477</v>
          </cell>
          <cell r="N400">
            <v>48</v>
          </cell>
          <cell r="P400" t="str">
            <v>24</v>
          </cell>
          <cell r="Q400" t="str">
            <v>Recurring</v>
          </cell>
          <cell r="R400">
            <v>20000000</v>
          </cell>
          <cell r="S400">
            <v>5000000</v>
          </cell>
          <cell r="T400" t="str">
            <v>0</v>
          </cell>
          <cell r="U400" t="str">
            <v>e) &gt;18 months</v>
          </cell>
          <cell r="V400" t="str">
            <v>308959</v>
          </cell>
          <cell r="W400" t="str">
            <v>Stearn Electric Co Ltd</v>
          </cell>
          <cell r="X400" t="str">
            <v>Not SME</v>
          </cell>
          <cell r="Y400" t="str">
            <v>Private Sector</v>
          </cell>
          <cell r="Z400" t="str">
            <v>e) EU Tender Open Procedure over Threshold</v>
          </cell>
          <cell r="AA400" t="str">
            <v>David Bell</v>
          </cell>
          <cell r="AB400" t="str">
            <v>Active</v>
          </cell>
        </row>
        <row r="401">
          <cell r="A401" t="str">
            <v>C-012827</v>
          </cell>
          <cell r="B401" t="str">
            <v>NFS Furniture Framework (2023)</v>
          </cell>
          <cell r="C401" t="str">
            <v>C-012827</v>
          </cell>
          <cell r="D401" t="str">
            <v>P-008100 / C-012827</v>
          </cell>
          <cell r="E401" t="str">
            <v>Supply of white goods, electrical items, household appliances, fitting of curtains and carpets for the Newcastle Furniture Service Contract. To be split into Various Lots</v>
          </cell>
          <cell r="F401" t="str">
            <v>4. Framework Supplier</v>
          </cell>
          <cell r="G401" t="str">
            <v>NFS Furniture Framework (2023)</v>
          </cell>
          <cell r="H401" t="str">
            <v>Goods</v>
          </cell>
          <cell r="I401" t="str">
            <v>Your Homes Newcastle</v>
          </cell>
          <cell r="J401" t="str">
            <v>Furniture &gt; Domestic Furniture</v>
          </cell>
          <cell r="K401" t="str">
            <v>Furniture, commercial, domestic, educational and office</v>
          </cell>
          <cell r="L401">
            <v>45017</v>
          </cell>
          <cell r="M401">
            <v>46477</v>
          </cell>
          <cell r="N401">
            <v>48</v>
          </cell>
          <cell r="P401" t="str">
            <v>24</v>
          </cell>
          <cell r="Q401" t="str">
            <v>Recurring</v>
          </cell>
          <cell r="R401">
            <v>20000000</v>
          </cell>
          <cell r="S401">
            <v>5000000</v>
          </cell>
          <cell r="T401" t="str">
            <v>0</v>
          </cell>
          <cell r="U401" t="str">
            <v>e) &gt;18 months</v>
          </cell>
          <cell r="V401" t="str">
            <v>321410</v>
          </cell>
          <cell r="W401" t="str">
            <v>THE FURNISHING SERVICE LTD</v>
          </cell>
          <cell r="X401" t="str">
            <v>SME</v>
          </cell>
          <cell r="Y401" t="str">
            <v>Private Sector</v>
          </cell>
          <cell r="Z401" t="str">
            <v>e) EU Tender Open Procedure over Threshold</v>
          </cell>
          <cell r="AA401" t="str">
            <v>David Bell</v>
          </cell>
          <cell r="AB401" t="str">
            <v>Active</v>
          </cell>
        </row>
        <row r="402">
          <cell r="A402" t="str">
            <v>C-013053</v>
          </cell>
          <cell r="B402" t="str">
            <v>Nithdale Close Garage Demolition</v>
          </cell>
          <cell r="C402" t="str">
            <v>C-013053</v>
          </cell>
          <cell r="D402" t="str">
            <v>P-008504 / C-013053</v>
          </cell>
          <cell r="E402" t="str">
            <v>Nithdale Close Garage Demolition</v>
          </cell>
          <cell r="F402" t="str">
            <v>5. Other Agreements (including Call Offs)</v>
          </cell>
          <cell r="G402" t="str">
            <v>NEPO 221 - Demolition Works and Associated Services &amp; Asbestos Management</v>
          </cell>
          <cell r="H402" t="str">
            <v>Services</v>
          </cell>
          <cell r="I402" t="str">
            <v>Resources</v>
          </cell>
          <cell r="J402" t="str">
            <v>Works &gt; Buildings &gt; Asbestos Removal</v>
          </cell>
          <cell r="K402" t="str">
            <v>Asbestos removal services</v>
          </cell>
          <cell r="L402">
            <v>45397</v>
          </cell>
          <cell r="M402">
            <v>45761</v>
          </cell>
          <cell r="N402">
            <v>12</v>
          </cell>
          <cell r="R402">
            <v>72724.88</v>
          </cell>
          <cell r="S402">
            <v>72724.88</v>
          </cell>
          <cell r="T402" t="str">
            <v>0</v>
          </cell>
          <cell r="U402" t="str">
            <v>b) &lt;3 months</v>
          </cell>
          <cell r="V402" t="str">
            <v>319828</v>
          </cell>
          <cell r="W402" t="str">
            <v>GROUNDWORK SERVICES (DURHAM) LTD</v>
          </cell>
          <cell r="X402" t="str">
            <v>SME</v>
          </cell>
          <cell r="Y402" t="str">
            <v>Third Sector</v>
          </cell>
          <cell r="Z402" t="str">
            <v>National Framework</v>
          </cell>
          <cell r="AA402" t="str">
            <v>Simon Holloway</v>
          </cell>
          <cell r="AB402" t="str">
            <v>Active</v>
          </cell>
        </row>
        <row r="403">
          <cell r="A403" t="str">
            <v>C-012481</v>
          </cell>
          <cell r="B403" t="str">
            <v>Occupational Health Unit Counselling Service (Face to Face) 23</v>
          </cell>
          <cell r="C403" t="str">
            <v>C-012481</v>
          </cell>
          <cell r="D403" t="str">
            <v>P-008294 / C-012481</v>
          </cell>
          <cell r="E403" t="str">
            <v>Occupational Health Unit Counselling Service (Face to Face) 23</v>
          </cell>
          <cell r="F403" t="str">
            <v>5. Other Agreements (including Call Offs)</v>
          </cell>
          <cell r="H403" t="str">
            <v>Services</v>
          </cell>
          <cell r="I403" t="str">
            <v>Human Resources</v>
          </cell>
          <cell r="J403" t="str">
            <v>Health &amp; Safety</v>
          </cell>
          <cell r="K403" t="str">
            <v>Public and product safety</v>
          </cell>
          <cell r="L403">
            <v>45383</v>
          </cell>
          <cell r="M403">
            <v>46113</v>
          </cell>
          <cell r="N403">
            <v>24</v>
          </cell>
          <cell r="P403" t="str">
            <v>12 months</v>
          </cell>
          <cell r="R403">
            <v>400000</v>
          </cell>
          <cell r="S403">
            <v>200000</v>
          </cell>
          <cell r="T403" t="str">
            <v>0</v>
          </cell>
          <cell r="U403" t="str">
            <v>d) 9-18 months</v>
          </cell>
          <cell r="V403" t="str">
            <v>256531</v>
          </cell>
          <cell r="W403" t="str">
            <v>TYNESIDE AND NORTHUMBERLAND MIND</v>
          </cell>
          <cell r="X403" t="str">
            <v>SME</v>
          </cell>
          <cell r="Y403" t="str">
            <v>Third Sector</v>
          </cell>
          <cell r="Z403" t="str">
            <v>e) EU Tender Open Procedure over Threshold</v>
          </cell>
          <cell r="AA403" t="str">
            <v>James Wood</v>
          </cell>
          <cell r="AB403" t="str">
            <v>Active</v>
          </cell>
        </row>
        <row r="404">
          <cell r="A404" t="str">
            <v>C-013263</v>
          </cell>
          <cell r="B404" t="str">
            <v>One off Fire Doors, Supply and install, Citywide</v>
          </cell>
          <cell r="C404" t="str">
            <v>C-013263</v>
          </cell>
          <cell r="D404" t="str">
            <v>P-008860 / C-013263</v>
          </cell>
          <cell r="E404" t="str">
            <v>One off Fire Doors, Supply and Install, Citywide</v>
          </cell>
          <cell r="F404" t="str">
            <v>5. Other Agreements (including Call Offs)</v>
          </cell>
          <cell r="H404" t="str">
            <v>Works</v>
          </cell>
          <cell r="I404" t="str">
            <v>Housing</v>
          </cell>
          <cell r="J404" t="str">
            <v>Works &gt; Buildings</v>
          </cell>
          <cell r="K404" t="str">
            <v>Building construction works, repairs and maintenance - residential and housing</v>
          </cell>
          <cell r="L404">
            <v>45642</v>
          </cell>
          <cell r="M404">
            <v>45763</v>
          </cell>
          <cell r="N404">
            <v>4</v>
          </cell>
          <cell r="Q404" t="str">
            <v>One-Off</v>
          </cell>
          <cell r="R404">
            <v>98000</v>
          </cell>
          <cell r="S404">
            <v>294000</v>
          </cell>
          <cell r="T404" t="str">
            <v>0</v>
          </cell>
          <cell r="U404" t="str">
            <v>b) &lt;3 months</v>
          </cell>
          <cell r="V404" t="str">
            <v>733458</v>
          </cell>
          <cell r="W404" t="str">
            <v>STRAIGHTLINE CONSTRUCTION CO LTD</v>
          </cell>
          <cell r="X404" t="str">
            <v>SME</v>
          </cell>
          <cell r="Y404" t="str">
            <v>Private Sector</v>
          </cell>
          <cell r="Z404" t="str">
            <v>Quick Quote</v>
          </cell>
          <cell r="AA404" t="str">
            <v>Cathy Weaver</v>
          </cell>
          <cell r="AB404" t="str">
            <v>Active</v>
          </cell>
        </row>
        <row r="405">
          <cell r="A405" t="str">
            <v>C-013271</v>
          </cell>
          <cell r="B405" t="str">
            <v>Oracle - Support &amp; Maintenance 2025-26 ATN</v>
          </cell>
          <cell r="C405" t="str">
            <v>C-013271</v>
          </cell>
          <cell r="D405" t="str">
            <v>P-008877 / C-013271</v>
          </cell>
          <cell r="E405" t="str">
            <v>NCC requires Oracle based ICT systems and licenses that are needed to legitimately run major business applications such as Carefirst, POPs, FAMIS and SAP.</v>
          </cell>
          <cell r="F405" t="str">
            <v>5. Other Agreements (including Call Offs)</v>
          </cell>
          <cell r="H405" t="str">
            <v>Services</v>
          </cell>
          <cell r="I405" t="str">
            <v>ICT</v>
          </cell>
          <cell r="J405" t="str">
            <v>ICT &gt; Software</v>
          </cell>
          <cell r="K405" t="str">
            <v>ICT software</v>
          </cell>
          <cell r="L405">
            <v>45715</v>
          </cell>
          <cell r="M405">
            <v>46079</v>
          </cell>
          <cell r="N405">
            <v>12</v>
          </cell>
          <cell r="O405">
            <v>45839</v>
          </cell>
          <cell r="P405" t="str">
            <v>None</v>
          </cell>
          <cell r="R405">
            <v>70000</v>
          </cell>
          <cell r="S405">
            <v>70000</v>
          </cell>
          <cell r="T405" t="str">
            <v>0</v>
          </cell>
          <cell r="U405" t="str">
            <v>d) 9-18 months</v>
          </cell>
          <cell r="V405" t="str">
            <v>247340</v>
          </cell>
          <cell r="W405" t="str">
            <v>ORACLE CORPORATION UK LTD</v>
          </cell>
          <cell r="X405" t="str">
            <v>Not SME</v>
          </cell>
          <cell r="Y405" t="str">
            <v>Private Sector</v>
          </cell>
          <cell r="Z405" t="str">
            <v>Negotiated Procedure Under Threshold</v>
          </cell>
          <cell r="AA405" t="str">
            <v>Sophie Hendry</v>
          </cell>
          <cell r="AB405" t="str">
            <v>Active</v>
          </cell>
        </row>
        <row r="406">
          <cell r="A406" t="str">
            <v>C-012681</v>
          </cell>
          <cell r="B406" t="str">
            <v>Oracle Solaris Support and Maintenance (Servers) RM6098</v>
          </cell>
          <cell r="C406" t="str">
            <v>C-012681</v>
          </cell>
          <cell r="D406" t="str">
            <v>P-008382 / C-012681</v>
          </cell>
          <cell r="E406" t="str">
            <v>NCC have an existing servers running Oracle. The council require a renewed support agreement.</v>
          </cell>
          <cell r="F406" t="str">
            <v>5. Other Agreements (including Call Offs)</v>
          </cell>
          <cell r="H406" t="str">
            <v>Services</v>
          </cell>
          <cell r="I406" t="str">
            <v>ICT</v>
          </cell>
          <cell r="J406" t="str">
            <v>ICT &gt; Software &gt; Commercial Off-The-Shelf</v>
          </cell>
          <cell r="K406" t="str">
            <v>ICT software</v>
          </cell>
          <cell r="L406">
            <v>45287</v>
          </cell>
          <cell r="M406">
            <v>46017</v>
          </cell>
          <cell r="N406">
            <v>24</v>
          </cell>
          <cell r="R406">
            <v>81000</v>
          </cell>
          <cell r="S406">
            <v>40500</v>
          </cell>
          <cell r="T406" t="str">
            <v>0</v>
          </cell>
          <cell r="U406" t="str">
            <v>d) 9-18 months</v>
          </cell>
          <cell r="V406" t="str">
            <v>056278</v>
          </cell>
          <cell r="W406" t="str">
            <v>SCC (COMPQ)</v>
          </cell>
          <cell r="X406" t="str">
            <v>Not SME</v>
          </cell>
          <cell r="Y406" t="str">
            <v>Private Sector</v>
          </cell>
          <cell r="Z406" t="str">
            <v>b) Invitation to Tender (Goods, Works &amp; Services, £100-181k)</v>
          </cell>
          <cell r="AA406" t="str">
            <v>Sophie Hendry</v>
          </cell>
          <cell r="AB406" t="str">
            <v>Active</v>
          </cell>
        </row>
        <row r="407">
          <cell r="A407" t="str">
            <v>C-012458</v>
          </cell>
          <cell r="B407" t="str">
            <v>P-008232 Veeam - Support and Maintenance CCS</v>
          </cell>
          <cell r="C407" t="str">
            <v>C-012458</v>
          </cell>
          <cell r="D407" t="str">
            <v>P-008232 / C-012458</v>
          </cell>
          <cell r="E407" t="str">
            <v>We are seeking to renew our support and maintenance of our Corporate Veeam backup solution for a further 2 years.</v>
          </cell>
          <cell r="F407" t="str">
            <v>4. Framework Supplier</v>
          </cell>
          <cell r="G407" t="str">
            <v>005908 - Server, SAN and Backup CCS Technology Products 2</v>
          </cell>
          <cell r="H407" t="str">
            <v>Services</v>
          </cell>
          <cell r="I407" t="str">
            <v>ICT</v>
          </cell>
          <cell r="J407" t="str">
            <v>ICT &gt; Software</v>
          </cell>
          <cell r="K407" t="str">
            <v>ICT software</v>
          </cell>
          <cell r="L407">
            <v>45280</v>
          </cell>
          <cell r="M407">
            <v>46010</v>
          </cell>
          <cell r="N407">
            <v>24</v>
          </cell>
          <cell r="P407" t="str">
            <v>None</v>
          </cell>
          <cell r="R407">
            <v>200000</v>
          </cell>
          <cell r="S407">
            <v>100000</v>
          </cell>
          <cell r="T407" t="str">
            <v>0</v>
          </cell>
          <cell r="U407" t="str">
            <v>d) 9-18 months</v>
          </cell>
          <cell r="V407" t="str">
            <v>105443</v>
          </cell>
          <cell r="W407" t="str">
            <v>PHOENIX SOFTWARE LTD</v>
          </cell>
          <cell r="X407" t="str">
            <v>SME</v>
          </cell>
          <cell r="Y407" t="str">
            <v>Private Sector</v>
          </cell>
          <cell r="Z407" t="str">
            <v xml:space="preserve">National Framework </v>
          </cell>
          <cell r="AA407" t="str">
            <v>Sophie Hendry</v>
          </cell>
          <cell r="AB407" t="str">
            <v>Active</v>
          </cell>
        </row>
        <row r="408">
          <cell r="A408" t="str">
            <v>C-012382</v>
          </cell>
          <cell r="B408" t="str">
            <v>Parkway Phase 2</v>
          </cell>
          <cell r="C408" t="str">
            <v>C-012382</v>
          </cell>
          <cell r="D408" t="str">
            <v>P-007929 / C-012382</v>
          </cell>
          <cell r="E408" t="str">
            <v>For the provision of development on the site ?Parkway Phase 2? in Chapel Ward. The development will comprise of approximately 50-60 new homes for older people.</v>
          </cell>
          <cell r="F408" t="str">
            <v>5. Other Agreements (including Call Offs)</v>
          </cell>
          <cell r="H408" t="str">
            <v>Works</v>
          </cell>
          <cell r="I408" t="str">
            <v>Place</v>
          </cell>
          <cell r="J408" t="str">
            <v>Works &gt; Buildings</v>
          </cell>
          <cell r="K408" t="str">
            <v>Building construction works, repairs and maintenance - residential and housing</v>
          </cell>
          <cell r="L408">
            <v>45383</v>
          </cell>
          <cell r="M408">
            <v>46477</v>
          </cell>
          <cell r="N408">
            <v>36</v>
          </cell>
          <cell r="Q408" t="str">
            <v>One-Off</v>
          </cell>
          <cell r="R408">
            <v>50000</v>
          </cell>
          <cell r="S408">
            <v>16666.669999999998</v>
          </cell>
          <cell r="T408" t="str">
            <v>0</v>
          </cell>
          <cell r="U408" t="str">
            <v>e) &gt;18 months</v>
          </cell>
          <cell r="V408" t="str">
            <v>181110</v>
          </cell>
          <cell r="W408" t="str">
            <v>KEEPMOAT HOMES LTD</v>
          </cell>
          <cell r="X408" t="str">
            <v>Not SME</v>
          </cell>
          <cell r="Y408" t="str">
            <v>Private Sector</v>
          </cell>
          <cell r="Z408" t="str">
            <v>c) Invitation to Tender (Works, £181k - £4.5m)</v>
          </cell>
          <cell r="AA408" t="str">
            <v>Andrew Richardson</v>
          </cell>
          <cell r="AB408" t="str">
            <v>Active</v>
          </cell>
        </row>
        <row r="409">
          <cell r="A409" t="str">
            <v>C-012388</v>
          </cell>
          <cell r="B409" t="str">
            <v>Physiotherapy &amp; Musculoskeletal Services for Occupational Health 2023</v>
          </cell>
          <cell r="C409" t="str">
            <v>C-012388</v>
          </cell>
          <cell r="D409" t="str">
            <v>P-008120 / C-012388</v>
          </cell>
          <cell r="E409" t="str">
            <v>Physiotherapy &amp; Musculoskeletal Services for Occupational Health 2023</v>
          </cell>
          <cell r="F409" t="str">
            <v>5. Other Agreements (including Call Offs)</v>
          </cell>
          <cell r="H409" t="str">
            <v>Services</v>
          </cell>
          <cell r="I409" t="str">
            <v>Human Resources</v>
          </cell>
          <cell r="J409" t="str">
            <v>Health &amp; Safety</v>
          </cell>
          <cell r="K409" t="str">
            <v>Public and product safety</v>
          </cell>
          <cell r="L409">
            <v>45117</v>
          </cell>
          <cell r="M409">
            <v>45847</v>
          </cell>
          <cell r="N409">
            <v>24</v>
          </cell>
          <cell r="P409" t="str">
            <v>12 month 12 month</v>
          </cell>
          <cell r="R409">
            <v>300000</v>
          </cell>
          <cell r="S409">
            <v>150000</v>
          </cell>
          <cell r="T409" t="str">
            <v>0</v>
          </cell>
          <cell r="U409" t="str">
            <v>c) 3-9 months</v>
          </cell>
          <cell r="V409" t="str">
            <v>740599</v>
          </cell>
          <cell r="W409" t="str">
            <v>NEWCASTLE SPORTS INJURY CLINIC</v>
          </cell>
          <cell r="X409" t="str">
            <v>SME</v>
          </cell>
          <cell r="Y409" t="str">
            <v>Private Sector</v>
          </cell>
          <cell r="Z409" t="str">
            <v>e) EU Tender Open Procedure over Threshold</v>
          </cell>
          <cell r="AA409" t="str">
            <v>James Wood</v>
          </cell>
          <cell r="AB409" t="str">
            <v>Active</v>
          </cell>
        </row>
        <row r="410">
          <cell r="A410" t="str">
            <v>C-012395</v>
          </cell>
          <cell r="B410" t="str">
            <v>Plastering Framework</v>
          </cell>
          <cell r="C410" t="str">
            <v>C-012395</v>
          </cell>
          <cell r="D410" t="str">
            <v>P-007998 / C-012395</v>
          </cell>
          <cell r="E410" t="str">
            <v>The Council wishes to appoint a maximum of 3 contractors to carry out plastering works within the authority on a ranked basis.</v>
          </cell>
          <cell r="F410" t="str">
            <v>5. Other Agreements (including Call Offs)</v>
          </cell>
          <cell r="H410" t="str">
            <v>Works</v>
          </cell>
          <cell r="I410" t="str">
            <v>Building and Commercial Enterprise</v>
          </cell>
          <cell r="J410" t="str">
            <v>Building &gt; Not Elsewhere Classified</v>
          </cell>
          <cell r="K410" t="str">
            <v>Building materials ? commercial, residential and housing</v>
          </cell>
          <cell r="L410">
            <v>45111</v>
          </cell>
          <cell r="M410">
            <v>45842</v>
          </cell>
          <cell r="N410">
            <v>24</v>
          </cell>
          <cell r="P410" t="str">
            <v>2x 12 Month Extensions</v>
          </cell>
          <cell r="R410">
            <v>6000000</v>
          </cell>
          <cell r="S410">
            <v>3000000</v>
          </cell>
          <cell r="T410" t="str">
            <v>0</v>
          </cell>
          <cell r="U410" t="str">
            <v>c) 3-9 months</v>
          </cell>
          <cell r="V410" t="str">
            <v>309089</v>
          </cell>
          <cell r="W410" t="str">
            <v>Total Construction NE Ltd</v>
          </cell>
          <cell r="X410" t="str">
            <v>SME</v>
          </cell>
          <cell r="Y410" t="str">
            <v>Private Sector</v>
          </cell>
          <cell r="Z410" t="str">
            <v>e) EU Tender Open Procedure over Threshold</v>
          </cell>
          <cell r="AA410" t="str">
            <v>Joshua Ormston</v>
          </cell>
          <cell r="AB410" t="str">
            <v>Active</v>
          </cell>
        </row>
        <row r="411">
          <cell r="A411" t="str">
            <v>C-011446</v>
          </cell>
          <cell r="B411" t="str">
            <v>Processing of Recyclable Materials including through a MRF</v>
          </cell>
          <cell r="C411" t="str">
            <v>C-011446</v>
          </cell>
          <cell r="D411" t="str">
            <v>P-006639 / C-011446</v>
          </cell>
          <cell r="E411" t="str">
            <v>Newcastle Council is, therefore, seeking a suitable organisation to receive source segregated recycling material, collected using in-house teams, and for them to provide and operate a materials recovery/recycling facility to receive, sort and transfer seg</v>
          </cell>
          <cell r="F411" t="str">
            <v>5. Other Agreements (including Call Offs)</v>
          </cell>
          <cell r="H411" t="str">
            <v>Services</v>
          </cell>
          <cell r="I411" t="str">
            <v>Local Services and Waste</v>
          </cell>
          <cell r="J411" t="str">
            <v>Environmental &gt; Waste Management &gt; Waste Disposal</v>
          </cell>
          <cell r="K411" t="str">
            <v>Waste and recycling</v>
          </cell>
          <cell r="L411">
            <v>43739</v>
          </cell>
          <cell r="M411">
            <v>45930</v>
          </cell>
          <cell r="N411">
            <v>72</v>
          </cell>
          <cell r="O411">
            <v>44927</v>
          </cell>
          <cell r="P411" t="str">
            <v>2 x 12 months</v>
          </cell>
          <cell r="R411">
            <v>2500000</v>
          </cell>
          <cell r="S411">
            <v>416666.67</v>
          </cell>
          <cell r="T411" t="str">
            <v>1</v>
          </cell>
          <cell r="U411" t="str">
            <v>c) 3-9 months</v>
          </cell>
          <cell r="V411" t="str">
            <v>206958</v>
          </cell>
          <cell r="W411" t="str">
            <v>J &amp; B RECYCLING LTD</v>
          </cell>
          <cell r="X411" t="str">
            <v>SME</v>
          </cell>
          <cell r="Y411" t="str">
            <v>Private Sector</v>
          </cell>
          <cell r="Z411" t="str">
            <v>e) EU Tender Open Procedure over Threshold</v>
          </cell>
          <cell r="AA411" t="str">
            <v>Simon Holloway</v>
          </cell>
          <cell r="AB411" t="str">
            <v>Active</v>
          </cell>
        </row>
        <row r="412">
          <cell r="A412" t="str">
            <v>C-013359</v>
          </cell>
          <cell r="B412" t="str">
            <v>Provision of Traffic Signals and Associated Products - TELENT ATN</v>
          </cell>
          <cell r="C412" t="str">
            <v>C-013359</v>
          </cell>
          <cell r="D412" t="str">
            <v>P-008972 / C-013359</v>
          </cell>
          <cell r="E412" t="str">
            <v>ATN for Telent</v>
          </cell>
          <cell r="F412" t="str">
            <v>5. Other Agreements (including Call Offs)</v>
          </cell>
          <cell r="H412" t="str">
            <v>Services</v>
          </cell>
          <cell r="I412" t="str">
            <v>Transport</v>
          </cell>
          <cell r="J412" t="str">
            <v>Street &gt; Traffic Control &gt; Traffic signals</v>
          </cell>
          <cell r="K412" t="str">
            <v>Traffic management</v>
          </cell>
          <cell r="L412">
            <v>45716</v>
          </cell>
          <cell r="M412">
            <v>45896</v>
          </cell>
          <cell r="N412">
            <v>6</v>
          </cell>
          <cell r="R412">
            <v>100000</v>
          </cell>
          <cell r="S412">
            <v>200000</v>
          </cell>
          <cell r="T412" t="str">
            <v>0</v>
          </cell>
          <cell r="U412" t="str">
            <v>c) 3-9 months</v>
          </cell>
          <cell r="V412" t="str">
            <v>310771</v>
          </cell>
          <cell r="W412" t="str">
            <v>TELENT TECHNOLOGY SERVICES LTD</v>
          </cell>
          <cell r="X412" t="str">
            <v>Public Sector/Not known</v>
          </cell>
          <cell r="Y412" t="str">
            <v>Not known</v>
          </cell>
          <cell r="Z412" t="str">
            <v>Negotiated Procedure Under Threshold</v>
          </cell>
          <cell r="AA412" t="str">
            <v>Kathryn Gowland</v>
          </cell>
          <cell r="AB412" t="str">
            <v>Active</v>
          </cell>
        </row>
        <row r="413">
          <cell r="A413" t="str">
            <v>C-013358</v>
          </cell>
          <cell r="B413" t="str">
            <v>Provision of Traffic Signals and Associated Products - YUNEX ATN</v>
          </cell>
          <cell r="C413" t="str">
            <v>C-013358</v>
          </cell>
          <cell r="D413" t="str">
            <v>P-008971 / C-013358</v>
          </cell>
          <cell r="E413" t="str">
            <v>ATN for YUNEX</v>
          </cell>
          <cell r="F413" t="str">
            <v>5. Other Agreements (including Call Offs)</v>
          </cell>
          <cell r="H413" t="str">
            <v>Services</v>
          </cell>
          <cell r="I413" t="str">
            <v>Transport</v>
          </cell>
          <cell r="J413" t="str">
            <v>Street &gt; Traffic Control &gt; Traffic signals</v>
          </cell>
          <cell r="K413" t="str">
            <v>Traffic management</v>
          </cell>
          <cell r="L413">
            <v>45716</v>
          </cell>
          <cell r="M413">
            <v>45896</v>
          </cell>
          <cell r="N413">
            <v>6</v>
          </cell>
          <cell r="R413">
            <v>100000</v>
          </cell>
          <cell r="S413">
            <v>200000</v>
          </cell>
          <cell r="T413" t="str">
            <v>0</v>
          </cell>
          <cell r="U413" t="str">
            <v>c) 3-9 months</v>
          </cell>
          <cell r="V413" t="str">
            <v>415741</v>
          </cell>
          <cell r="W413" t="str">
            <v>YUNEX LIMITED</v>
          </cell>
          <cell r="X413" t="str">
            <v>Not SME</v>
          </cell>
          <cell r="Y413" t="str">
            <v>Private Sector</v>
          </cell>
          <cell r="Z413" t="str">
            <v>Negotiated Procedure Under Threshold</v>
          </cell>
          <cell r="AA413" t="str">
            <v>Kathryn Gowland</v>
          </cell>
          <cell r="AB413" t="str">
            <v>Active</v>
          </cell>
        </row>
        <row r="414">
          <cell r="A414" t="str">
            <v>C-012224</v>
          </cell>
          <cell r="B414" t="str">
            <v>Purchase of Telecare Equipment &amp; Products (Careium UK Limited / Doro Care)</v>
          </cell>
          <cell r="C414" t="str">
            <v>C-012224</v>
          </cell>
          <cell r="D414" t="str">
            <v>P-007835 / C-012224</v>
          </cell>
          <cell r="E414" t="str">
            <v>The purchase of Warden Call / Telecare equipment to enable YHN to be ready for a full telecare system digitalisation upgrade</v>
          </cell>
          <cell r="F414" t="str">
            <v>5. Other Agreements (including Call Offs)</v>
          </cell>
          <cell r="G414" t="str">
            <v>Warden call equipment (dispersed alarms, pendants etc)</v>
          </cell>
          <cell r="H414" t="str">
            <v>Goods</v>
          </cell>
          <cell r="I414" t="str">
            <v>Your Homes Newcastle</v>
          </cell>
          <cell r="J414" t="str">
            <v>Social Care &gt; Supplies &gt; Consumables</v>
          </cell>
          <cell r="K414" t="str">
            <v>Care consumables</v>
          </cell>
          <cell r="L414">
            <v>44652</v>
          </cell>
          <cell r="M414">
            <v>46112</v>
          </cell>
          <cell r="N414">
            <v>48</v>
          </cell>
          <cell r="P414" t="str">
            <v>24</v>
          </cell>
          <cell r="Q414" t="str">
            <v>Recurring</v>
          </cell>
          <cell r="R414">
            <v>160000</v>
          </cell>
          <cell r="S414">
            <v>40000</v>
          </cell>
          <cell r="T414" t="str">
            <v>0</v>
          </cell>
          <cell r="U414" t="str">
            <v>d) 9-18 months</v>
          </cell>
          <cell r="V414" t="str">
            <v>306466</v>
          </cell>
          <cell r="W414" t="str">
            <v>Doro Care UK Ltd</v>
          </cell>
          <cell r="X414" t="str">
            <v>SME</v>
          </cell>
          <cell r="Y414" t="str">
            <v>Private Sector</v>
          </cell>
          <cell r="Z414" t="str">
            <v>External Procurement</v>
          </cell>
          <cell r="AA414" t="str">
            <v>David Bell</v>
          </cell>
          <cell r="AB414" t="str">
            <v>Active</v>
          </cell>
        </row>
        <row r="415">
          <cell r="A415" t="str">
            <v>C-012174</v>
          </cell>
          <cell r="B415" t="str">
            <v>Purchase of Telecare Equipment &amp; Products (Chiptech International)</v>
          </cell>
          <cell r="C415" t="str">
            <v>C-012174</v>
          </cell>
          <cell r="D415" t="str">
            <v>P-007741 / C-012174</v>
          </cell>
          <cell r="E415" t="str">
            <v>The purchase of Warden Call / Telecare equipment to enable YHN to be ready for a full telecare system digitalisation upgrade</v>
          </cell>
          <cell r="F415" t="str">
            <v>5. Other Agreements (including Call Offs)</v>
          </cell>
          <cell r="G415" t="str">
            <v>Warden call equipment (dispersed alarms, pendants etc)</v>
          </cell>
          <cell r="H415" t="str">
            <v>Goods</v>
          </cell>
          <cell r="I415" t="str">
            <v>Your Homes Newcastle</v>
          </cell>
          <cell r="J415" t="str">
            <v>Social Care &gt; Supplies &gt; Non Fitted Equipment</v>
          </cell>
          <cell r="K415" t="str">
            <v>Aids and adaptations</v>
          </cell>
          <cell r="L415">
            <v>44562</v>
          </cell>
          <cell r="M415">
            <v>46022</v>
          </cell>
          <cell r="N415">
            <v>48</v>
          </cell>
          <cell r="O415">
            <v>46006</v>
          </cell>
          <cell r="P415" t="str">
            <v>24</v>
          </cell>
          <cell r="Q415" t="str">
            <v>Recurring</v>
          </cell>
          <cell r="R415">
            <v>400000</v>
          </cell>
          <cell r="S415">
            <v>100000</v>
          </cell>
          <cell r="T415" t="str">
            <v>0</v>
          </cell>
          <cell r="U415" t="str">
            <v>d) 9-18 months</v>
          </cell>
          <cell r="V415" t="str">
            <v>302355</v>
          </cell>
          <cell r="W415" t="str">
            <v>Chiptech International Ltd</v>
          </cell>
          <cell r="X415" t="str">
            <v>SME</v>
          </cell>
          <cell r="Y415" t="str">
            <v>Private Sector</v>
          </cell>
          <cell r="Z415" t="str">
            <v>e) EU Tender Open Procedure over Threshold</v>
          </cell>
          <cell r="AA415" t="str">
            <v>David Bell</v>
          </cell>
          <cell r="AB415" t="str">
            <v>Active</v>
          </cell>
        </row>
        <row r="416">
          <cell r="A416" t="str">
            <v>C-012175</v>
          </cell>
          <cell r="B416" t="str">
            <v>Purchase of Telecare Equipment &amp; Products (Legrand Electric / Jontek)</v>
          </cell>
          <cell r="C416" t="str">
            <v>C-012175</v>
          </cell>
          <cell r="D416" t="str">
            <v>P-007795 / C-012175</v>
          </cell>
          <cell r="E416" t="str">
            <v>The supply of telecare equipment and products.</v>
          </cell>
          <cell r="F416" t="str">
            <v>5. Other Agreements (including Call Offs)</v>
          </cell>
          <cell r="G416" t="str">
            <v>Warden call equipment (dispersed alarms, pendants etc)</v>
          </cell>
          <cell r="H416" t="str">
            <v>Goods</v>
          </cell>
          <cell r="I416" t="str">
            <v>Your Homes Newcastle</v>
          </cell>
          <cell r="J416" t="str">
            <v>Social Care &gt; Supplies &gt; Non Fitted Equipment</v>
          </cell>
          <cell r="K416" t="str">
            <v>Aids and adaptations</v>
          </cell>
          <cell r="L416">
            <v>44562</v>
          </cell>
          <cell r="M416">
            <v>46022</v>
          </cell>
          <cell r="N416">
            <v>48</v>
          </cell>
          <cell r="O416">
            <v>45901</v>
          </cell>
          <cell r="P416" t="str">
            <v>24</v>
          </cell>
          <cell r="Q416" t="str">
            <v>Recurring</v>
          </cell>
          <cell r="R416">
            <v>600000</v>
          </cell>
          <cell r="S416">
            <v>150000</v>
          </cell>
          <cell r="T416" t="str">
            <v>0</v>
          </cell>
          <cell r="U416" t="str">
            <v>d) 9-18 months</v>
          </cell>
          <cell r="V416" t="str">
            <v>647397</v>
          </cell>
          <cell r="W416" t="str">
            <v>LEGRAND ELECTRIC LTD</v>
          </cell>
          <cell r="X416" t="str">
            <v>SME</v>
          </cell>
          <cell r="Y416" t="str">
            <v>Private Sector</v>
          </cell>
          <cell r="Z416" t="str">
            <v>e) EU Tender Open Procedure over Threshold</v>
          </cell>
          <cell r="AA416" t="str">
            <v>David Bell</v>
          </cell>
          <cell r="AB416" t="str">
            <v>Active</v>
          </cell>
        </row>
        <row r="417">
          <cell r="A417" t="str">
            <v>C-013293</v>
          </cell>
          <cell r="B417" t="str">
            <v>Quick Quote - Repairs &amp; Voids Metalwork</v>
          </cell>
          <cell r="C417" t="str">
            <v>C-013293</v>
          </cell>
          <cell r="D417" t="str">
            <v>P-008801 / C-013293</v>
          </cell>
          <cell r="E417" t="str">
            <v>Repairs to Council properties</v>
          </cell>
          <cell r="F417" t="str">
            <v>5. Other Agreements (including Call Offs)</v>
          </cell>
          <cell r="H417" t="str">
            <v>Works</v>
          </cell>
          <cell r="I417" t="str">
            <v>Operations</v>
          </cell>
          <cell r="J417" t="str">
            <v>Works &gt; Buildings</v>
          </cell>
          <cell r="K417" t="str">
            <v>Building construction works, repairs and maintenance - residential and housing</v>
          </cell>
          <cell r="L417">
            <v>45677</v>
          </cell>
          <cell r="M417">
            <v>46041</v>
          </cell>
          <cell r="N417">
            <v>12</v>
          </cell>
          <cell r="P417" t="str">
            <v>0</v>
          </cell>
          <cell r="R417">
            <v>99999</v>
          </cell>
          <cell r="S417">
            <v>99999</v>
          </cell>
          <cell r="T417" t="str">
            <v>0</v>
          </cell>
          <cell r="U417" t="str">
            <v>d) 9-18 months</v>
          </cell>
          <cell r="V417" t="str">
            <v>07068X</v>
          </cell>
          <cell r="W417" t="str">
            <v>GILLS OF BYKER</v>
          </cell>
          <cell r="X417" t="str">
            <v>SME</v>
          </cell>
          <cell r="Y417" t="str">
            <v>Private Sector</v>
          </cell>
          <cell r="Z417" t="str">
            <v>Quick Quote</v>
          </cell>
          <cell r="AA417" t="str">
            <v>Kathryn Gowland</v>
          </cell>
          <cell r="AB417" t="str">
            <v>Active</v>
          </cell>
        </row>
        <row r="418">
          <cell r="A418" t="str">
            <v>C-013098</v>
          </cell>
          <cell r="B418" t="str">
            <v>'Ranch' style handrailing to low and mid rise housing blocks ATN</v>
          </cell>
          <cell r="C418" t="str">
            <v>C-013098</v>
          </cell>
          <cell r="D418" t="str">
            <v>P-008754 / C-013098</v>
          </cell>
          <cell r="E418" t="str">
            <v>'Ranch' style handrailing to low and mid rise housing blocks ATN</v>
          </cell>
          <cell r="F418" t="str">
            <v>5. Other Agreements (including Call Offs)</v>
          </cell>
          <cell r="H418" t="str">
            <v>Works</v>
          </cell>
          <cell r="I418" t="str">
            <v>Building and Commercial Enterprise</v>
          </cell>
          <cell r="J418" t="str">
            <v>Works &gt; Buildings</v>
          </cell>
          <cell r="K418" t="str">
            <v>Building construction works, repairs and maintenance - residential and housing</v>
          </cell>
          <cell r="L418">
            <v>45597</v>
          </cell>
          <cell r="M418">
            <v>45962</v>
          </cell>
          <cell r="N418">
            <v>12</v>
          </cell>
          <cell r="Q418" t="str">
            <v>One-Off</v>
          </cell>
          <cell r="R418">
            <v>641426</v>
          </cell>
          <cell r="S418">
            <v>641426</v>
          </cell>
          <cell r="T418" t="str">
            <v>0</v>
          </cell>
          <cell r="U418" t="str">
            <v>c) 3-9 months</v>
          </cell>
          <cell r="V418" t="str">
            <v>312899</v>
          </cell>
          <cell r="W418" t="str">
            <v>STEELCRAFT LTD</v>
          </cell>
          <cell r="X418" t="str">
            <v>SME</v>
          </cell>
          <cell r="Y418" t="str">
            <v>Private Sector</v>
          </cell>
          <cell r="Z418" t="str">
            <v>Negotiated Procedure Under Threshold</v>
          </cell>
          <cell r="AA418" t="str">
            <v>Cathy Weaver</v>
          </cell>
          <cell r="AB418" t="str">
            <v>Active</v>
          </cell>
        </row>
        <row r="419">
          <cell r="A419" t="str">
            <v>C-012867</v>
          </cell>
          <cell r="B419" t="str">
            <v>Removal and Storage</v>
          </cell>
          <cell r="C419" t="str">
            <v>C-012867</v>
          </cell>
          <cell r="D419" t="str">
            <v>P-008391 / C-012867</v>
          </cell>
          <cell r="E419" t="str">
            <v>Property Removal and storage service. Current contract 007103 in place until Sept 24</v>
          </cell>
          <cell r="F419" t="str">
            <v>3. Framework Agreement</v>
          </cell>
          <cell r="H419" t="str">
            <v>Services</v>
          </cell>
          <cell r="I419" t="str">
            <v>Housing</v>
          </cell>
          <cell r="J419" t="str">
            <v>Facilities &gt; Property Management</v>
          </cell>
          <cell r="K419" t="str">
            <v>Property management</v>
          </cell>
          <cell r="L419">
            <v>45726</v>
          </cell>
          <cell r="M419">
            <v>46455</v>
          </cell>
          <cell r="N419">
            <v>24</v>
          </cell>
          <cell r="P419" t="str">
            <v>2 x 12</v>
          </cell>
          <cell r="R419">
            <v>500000</v>
          </cell>
          <cell r="S419">
            <v>250000</v>
          </cell>
          <cell r="T419" t="str">
            <v>0</v>
          </cell>
          <cell r="U419" t="str">
            <v>e) &gt;18 months</v>
          </cell>
          <cell r="Z419" t="str">
            <v>e) EU Tender Open Procedure over Threshold</v>
          </cell>
          <cell r="AA419" t="str">
            <v>Jack Marshall</v>
          </cell>
          <cell r="AB419" t="str">
            <v>Active</v>
          </cell>
        </row>
        <row r="420">
          <cell r="A420" t="str">
            <v>C-013367</v>
          </cell>
          <cell r="B420" t="str">
            <v>Removal and Storage</v>
          </cell>
          <cell r="C420" t="str">
            <v>C-013367</v>
          </cell>
          <cell r="D420" t="str">
            <v>P-008391 / C-013367</v>
          </cell>
          <cell r="E420" t="str">
            <v>Removal / Storage Services For Tenants, City Wide (Office moves are to be included within the specification). Lot 1 - Residential &amp; Office Removal &amp; Storage Lot 2 - Vacant Property Removal &amp; Storage Lot 3 ? Corporate &amp; Office</v>
          </cell>
          <cell r="F420" t="str">
            <v>4. Framework Supplier</v>
          </cell>
          <cell r="G420" t="str">
            <v>Removal and Storage</v>
          </cell>
          <cell r="H420" t="str">
            <v>Services</v>
          </cell>
          <cell r="I420" t="str">
            <v>Facilities Services and Civic Management</v>
          </cell>
          <cell r="J420" t="str">
            <v>Facilities &gt; Removals</v>
          </cell>
          <cell r="K420" t="str">
            <v>Property management</v>
          </cell>
          <cell r="L420">
            <v>45726</v>
          </cell>
          <cell r="M420">
            <v>46455</v>
          </cell>
          <cell r="N420">
            <v>24</v>
          </cell>
          <cell r="P420" t="str">
            <v>2 x 12</v>
          </cell>
          <cell r="R420">
            <v>320000</v>
          </cell>
          <cell r="S420">
            <v>160000</v>
          </cell>
          <cell r="T420" t="str">
            <v>0</v>
          </cell>
          <cell r="U420" t="str">
            <v>e) &gt;18 months</v>
          </cell>
          <cell r="V420" t="str">
            <v>196776</v>
          </cell>
          <cell r="W420" t="str">
            <v>BROWN &amp; ILLINGWORTH LTD</v>
          </cell>
          <cell r="X420" t="str">
            <v>SME</v>
          </cell>
          <cell r="Y420" t="str">
            <v>Private Sector</v>
          </cell>
          <cell r="Z420" t="str">
            <v>e) EU Tender Open Procedure over Threshold</v>
          </cell>
          <cell r="AA420" t="str">
            <v>Jack Marshall</v>
          </cell>
          <cell r="AB420" t="str">
            <v>Active</v>
          </cell>
        </row>
        <row r="421">
          <cell r="A421" t="str">
            <v>C-013368</v>
          </cell>
          <cell r="B421" t="str">
            <v>Removal and Storage</v>
          </cell>
          <cell r="C421" t="str">
            <v>C-013368</v>
          </cell>
          <cell r="D421" t="str">
            <v>P-008391 / C-013368</v>
          </cell>
          <cell r="E421" t="str">
            <v>Removal / Storage Services For Tenants, City Wide (Office moves are to be included within the specification). Lot 1 - Residential &amp; Office Removal &amp; Storage Lot 2 - Vacant Property Removal &amp; Storage Lot 3 ? Corporate &amp; Office</v>
          </cell>
          <cell r="F421" t="str">
            <v>4. Framework Supplier</v>
          </cell>
          <cell r="G421" t="str">
            <v>Removal and Storage</v>
          </cell>
          <cell r="H421" t="str">
            <v>Services</v>
          </cell>
          <cell r="I421" t="str">
            <v>Facilities Services and Civic Management</v>
          </cell>
          <cell r="J421" t="str">
            <v>Facilities &gt; Removals</v>
          </cell>
          <cell r="K421" t="str">
            <v>Property management</v>
          </cell>
          <cell r="L421">
            <v>45726</v>
          </cell>
          <cell r="M421">
            <v>46455</v>
          </cell>
          <cell r="N421">
            <v>24</v>
          </cell>
          <cell r="P421" t="str">
            <v>2 x 12</v>
          </cell>
          <cell r="R421">
            <v>320000</v>
          </cell>
          <cell r="S421">
            <v>160000</v>
          </cell>
          <cell r="T421" t="str">
            <v>0</v>
          </cell>
          <cell r="U421" t="str">
            <v>e) &gt;18 months</v>
          </cell>
          <cell r="Z421" t="str">
            <v>e) EU Tender Open Procedure over Threshold</v>
          </cell>
          <cell r="AA421" t="str">
            <v>Jack Marshall</v>
          </cell>
          <cell r="AB421" t="str">
            <v>Active</v>
          </cell>
        </row>
        <row r="422">
          <cell r="A422" t="str">
            <v>C-013369</v>
          </cell>
          <cell r="B422" t="str">
            <v>Removal and Storage</v>
          </cell>
          <cell r="C422" t="str">
            <v>C-013369</v>
          </cell>
          <cell r="D422" t="str">
            <v>P-008391 / C-013369</v>
          </cell>
          <cell r="E422" t="str">
            <v>Removal / Storage Services For Tenants, City Wide (Office moves are to be included within the specification). Lot 1 - Residential &amp; Office Removal &amp; Storage Lot 2 - Vacant Property Removal &amp; Storage Lot 3 ? Corporate &amp; Office</v>
          </cell>
          <cell r="F422" t="str">
            <v>4. Framework Supplier</v>
          </cell>
          <cell r="G422" t="str">
            <v>Removal and Storage</v>
          </cell>
          <cell r="H422" t="str">
            <v>Services</v>
          </cell>
          <cell r="I422" t="str">
            <v>Facilities Services and Civic Management</v>
          </cell>
          <cell r="J422" t="str">
            <v>Facilities &gt; Removals</v>
          </cell>
          <cell r="K422" t="str">
            <v>Property management</v>
          </cell>
          <cell r="L422">
            <v>45726</v>
          </cell>
          <cell r="M422">
            <v>46455</v>
          </cell>
          <cell r="N422">
            <v>24</v>
          </cell>
          <cell r="P422" t="str">
            <v>2 x 12</v>
          </cell>
          <cell r="R422">
            <v>320000</v>
          </cell>
          <cell r="S422">
            <v>160000</v>
          </cell>
          <cell r="T422" t="str">
            <v>0</v>
          </cell>
          <cell r="U422" t="str">
            <v>e) &gt;18 months</v>
          </cell>
          <cell r="Z422" t="str">
            <v>e) EU Tender Open Procedure over Threshold</v>
          </cell>
          <cell r="AA422" t="str">
            <v>Jack Marshall</v>
          </cell>
          <cell r="AB422" t="str">
            <v>Active</v>
          </cell>
        </row>
        <row r="423">
          <cell r="A423" t="str">
            <v>C-013183</v>
          </cell>
          <cell r="B423" t="str">
            <v>Renewal annual license of fire risk assessment and management software</v>
          </cell>
          <cell r="C423" t="str">
            <v>C-013183</v>
          </cell>
          <cell r="D423" t="str">
            <v>P-008825 / C-013183</v>
          </cell>
          <cell r="E423" t="str">
            <v>2 years Support and maintenance of Fire Risk Assessment Software - ATN Quidviz</v>
          </cell>
          <cell r="F423" t="str">
            <v>5. Other Agreements (including Call Offs)</v>
          </cell>
          <cell r="H423" t="str">
            <v>Services</v>
          </cell>
          <cell r="I423" t="str">
            <v>ICT</v>
          </cell>
          <cell r="J423" t="str">
            <v>ICT &gt; Software &gt; Commercial Off-The-Shelf</v>
          </cell>
          <cell r="K423" t="str">
            <v>ICT software</v>
          </cell>
          <cell r="L423">
            <v>45627</v>
          </cell>
          <cell r="M423">
            <v>46112</v>
          </cell>
          <cell r="N423">
            <v>16</v>
          </cell>
          <cell r="O423">
            <v>46023</v>
          </cell>
          <cell r="P423" t="str">
            <v>0</v>
          </cell>
          <cell r="R423">
            <v>90029</v>
          </cell>
          <cell r="S423">
            <v>67521.75</v>
          </cell>
          <cell r="T423" t="str">
            <v>0</v>
          </cell>
          <cell r="U423" t="str">
            <v>d) 9-18 months</v>
          </cell>
          <cell r="V423" t="str">
            <v>291275</v>
          </cell>
          <cell r="W423" t="str">
            <v>QUIDVIS LTD</v>
          </cell>
          <cell r="X423" t="str">
            <v>SME</v>
          </cell>
          <cell r="Y423" t="str">
            <v>Private Sector</v>
          </cell>
          <cell r="Z423" t="str">
            <v>Negotiated Procedure Under Threshold</v>
          </cell>
          <cell r="AA423" t="str">
            <v>Heather Rothwell</v>
          </cell>
          <cell r="AB423" t="str">
            <v>Active</v>
          </cell>
        </row>
        <row r="424">
          <cell r="A424" t="str">
            <v>C-012387</v>
          </cell>
          <cell r="B424" t="str">
            <v>Re-Procurement of City Road Balcony Replacement scheme</v>
          </cell>
          <cell r="C424" t="str">
            <v>C-012387</v>
          </cell>
          <cell r="D424" t="str">
            <v>P-008164 / C-012387</v>
          </cell>
          <cell r="E424" t="str">
            <v>Re-Procurement of Balcony Replacement Scheme, City Road</v>
          </cell>
          <cell r="F424" t="str">
            <v>Contract</v>
          </cell>
          <cell r="H424" t="str">
            <v>Works</v>
          </cell>
          <cell r="I424" t="str">
            <v>Your Homes Newcastle</v>
          </cell>
          <cell r="J424" t="str">
            <v>Works &gt; Buildings</v>
          </cell>
          <cell r="K424" t="str">
            <v>Building construction works, repairs and maintenance - residential and housing</v>
          </cell>
          <cell r="L424">
            <v>45201</v>
          </cell>
          <cell r="M424">
            <v>45747</v>
          </cell>
          <cell r="N424">
            <v>18</v>
          </cell>
          <cell r="R424">
            <v>1337483.58</v>
          </cell>
          <cell r="S424">
            <v>891655.72</v>
          </cell>
          <cell r="T424" t="str">
            <v>0</v>
          </cell>
          <cell r="U424" t="str">
            <v>b) &lt;3 months</v>
          </cell>
          <cell r="V424" t="str">
            <v>064804</v>
          </cell>
          <cell r="W424" t="str">
            <v>MELDRUM CONSTRUCTION SERVICES LTD</v>
          </cell>
          <cell r="X424" t="str">
            <v>SME</v>
          </cell>
          <cell r="Y424" t="str">
            <v>Private Sector</v>
          </cell>
          <cell r="Z424" t="str">
            <v>c) Invitation to Tender (Works, £181k - £4.5m)</v>
          </cell>
          <cell r="AA424" t="str">
            <v>Cathy Weaver</v>
          </cell>
          <cell r="AB424" t="str">
            <v>Active</v>
          </cell>
        </row>
        <row r="425">
          <cell r="A425" t="str">
            <v>C-012838</v>
          </cell>
          <cell r="B425" t="str">
            <v>Re-roofing works, Graham Park Road</v>
          </cell>
          <cell r="C425" t="str">
            <v>C-012838</v>
          </cell>
          <cell r="D425" t="str">
            <v>P-008464 / C-012838</v>
          </cell>
          <cell r="E425" t="str">
            <v>Re-roofing works, Graham Park Road</v>
          </cell>
          <cell r="F425" t="str">
            <v>5. Other Agreements (including Call Offs)</v>
          </cell>
          <cell r="H425" t="str">
            <v>Works</v>
          </cell>
          <cell r="I425" t="str">
            <v>Building and Commercial Enterprise</v>
          </cell>
          <cell r="J425" t="str">
            <v>Works &gt; Buildings</v>
          </cell>
          <cell r="K425" t="str">
            <v>Building construction works, repairs and maintenance - residential and housing</v>
          </cell>
          <cell r="L425">
            <v>45713</v>
          </cell>
          <cell r="M425">
            <v>45834</v>
          </cell>
          <cell r="N425">
            <v>4</v>
          </cell>
          <cell r="Q425" t="str">
            <v>One-Off</v>
          </cell>
          <cell r="R425">
            <v>189798.5</v>
          </cell>
          <cell r="S425">
            <v>569395.5</v>
          </cell>
          <cell r="T425" t="str">
            <v>0</v>
          </cell>
          <cell r="U425" t="str">
            <v>c) 3-9 months</v>
          </cell>
          <cell r="V425" t="str">
            <v>320153</v>
          </cell>
          <cell r="W425" t="str">
            <v>SPRINGS ROOFING LTD</v>
          </cell>
          <cell r="X425" t="str">
            <v>SME</v>
          </cell>
          <cell r="Y425" t="str">
            <v>Private Sector</v>
          </cell>
          <cell r="Z425" t="str">
            <v>c) Invitation to Tender (Works, £181k - £4.5m)</v>
          </cell>
          <cell r="AA425" t="str">
            <v>Cathy Weaver</v>
          </cell>
          <cell r="AB425" t="str">
            <v>Active</v>
          </cell>
        </row>
        <row r="426">
          <cell r="A426" t="str">
            <v>C-011560</v>
          </cell>
          <cell r="B426" t="str">
            <v>Revenue &amp; Benefits Portal and Integrated Forms</v>
          </cell>
          <cell r="C426" t="str">
            <v>C-011560</v>
          </cell>
          <cell r="D426" t="str">
            <v>P-007026 / C-011560</v>
          </cell>
          <cell r="E426" t="str">
            <v>as per contract name</v>
          </cell>
          <cell r="F426" t="str">
            <v>4. Framework Supplier</v>
          </cell>
          <cell r="H426" t="str">
            <v>Services</v>
          </cell>
          <cell r="I426" t="str">
            <v>ICT</v>
          </cell>
          <cell r="J426" t="str">
            <v>ICT &gt; Software</v>
          </cell>
          <cell r="K426" t="str">
            <v>ICT software</v>
          </cell>
          <cell r="L426">
            <v>43930</v>
          </cell>
          <cell r="M426">
            <v>45755</v>
          </cell>
          <cell r="N426">
            <v>60</v>
          </cell>
          <cell r="O426">
            <v>45689</v>
          </cell>
          <cell r="P426" t="str">
            <v>2 x 12 month options to extend</v>
          </cell>
          <cell r="R426">
            <v>1000000</v>
          </cell>
          <cell r="S426">
            <v>200000</v>
          </cell>
          <cell r="T426" t="str">
            <v>0</v>
          </cell>
          <cell r="U426" t="str">
            <v>b) &lt;3 months</v>
          </cell>
          <cell r="V426" t="str">
            <v>153813</v>
          </cell>
          <cell r="W426" t="str">
            <v>IEG4 LIMITED</v>
          </cell>
          <cell r="X426" t="str">
            <v>SME</v>
          </cell>
          <cell r="Y426" t="str">
            <v>Private Sector</v>
          </cell>
          <cell r="Z426" t="str">
            <v>e) EU Tender Open Procedure over Threshold</v>
          </cell>
          <cell r="AA426" t="str">
            <v>Heather Rothwell</v>
          </cell>
          <cell r="AB426" t="str">
            <v>Active</v>
          </cell>
        </row>
        <row r="427">
          <cell r="A427" t="str">
            <v>C-012072</v>
          </cell>
          <cell r="B427" t="str">
            <v>RM6068 Sophos Anti Virus Software Renewal</v>
          </cell>
          <cell r="C427" t="str">
            <v>C-012072</v>
          </cell>
          <cell r="D427" t="str">
            <v>P-007579 / C-012072</v>
          </cell>
          <cell r="E427" t="str">
            <v>Renewal of anti virus software</v>
          </cell>
          <cell r="F427" t="str">
            <v>5. Other Agreements (including Call Offs)</v>
          </cell>
          <cell r="H427" t="str">
            <v>Goods</v>
          </cell>
          <cell r="I427" t="str">
            <v>ICT</v>
          </cell>
          <cell r="J427" t="str">
            <v>ICT &gt; Software</v>
          </cell>
          <cell r="K427" t="str">
            <v>ICT software</v>
          </cell>
          <cell r="L427">
            <v>44440</v>
          </cell>
          <cell r="M427">
            <v>46265</v>
          </cell>
          <cell r="N427">
            <v>60</v>
          </cell>
          <cell r="O427">
            <v>46023</v>
          </cell>
          <cell r="R427">
            <v>300000</v>
          </cell>
          <cell r="S427">
            <v>60000</v>
          </cell>
          <cell r="T427" t="str">
            <v>0</v>
          </cell>
          <cell r="U427" t="str">
            <v>d) 9-18 months</v>
          </cell>
          <cell r="V427" t="str">
            <v>244646</v>
          </cell>
          <cell r="W427" t="str">
            <v>SOFTCAT LTD</v>
          </cell>
          <cell r="X427" t="str">
            <v>Not SME</v>
          </cell>
          <cell r="Y427" t="str">
            <v>Private Sector</v>
          </cell>
          <cell r="Z427" t="str">
            <v>National Framework</v>
          </cell>
          <cell r="AA427" t="str">
            <v>Heather Rothwell</v>
          </cell>
          <cell r="AB427" t="str">
            <v>Active</v>
          </cell>
        </row>
        <row r="428">
          <cell r="A428" t="str">
            <v>C-012921</v>
          </cell>
          <cell r="B428" t="str">
            <v>Roofing Works R+M</v>
          </cell>
          <cell r="C428" t="str">
            <v>C-012921</v>
          </cell>
          <cell r="D428" t="str">
            <v>P-008603 / C-012921</v>
          </cell>
          <cell r="E428" t="str">
            <v>Roofing works including scaffolding for repairs and maintenance</v>
          </cell>
          <cell r="F428" t="str">
            <v>3. Framework Agreement</v>
          </cell>
          <cell r="H428" t="str">
            <v>Works</v>
          </cell>
          <cell r="I428" t="str">
            <v>Building and Commercial Enterprise</v>
          </cell>
          <cell r="J428" t="str">
            <v>Building &gt; Not Elsewhere Classified</v>
          </cell>
          <cell r="K428" t="str">
            <v>Building materials ? commercial, residential and housing</v>
          </cell>
          <cell r="L428">
            <v>45538</v>
          </cell>
          <cell r="M428">
            <v>46268</v>
          </cell>
          <cell r="N428">
            <v>24</v>
          </cell>
          <cell r="P428" t="str">
            <v>2x12 Month Extensions</v>
          </cell>
          <cell r="R428">
            <v>1200000</v>
          </cell>
          <cell r="S428">
            <v>600000</v>
          </cell>
          <cell r="T428" t="str">
            <v>0</v>
          </cell>
          <cell r="U428" t="str">
            <v>d) 9-18 months</v>
          </cell>
          <cell r="Z428" t="str">
            <v>e) EU Tender Open Procedure over Threshold</v>
          </cell>
          <cell r="AA428" t="str">
            <v>Joshua Ormston</v>
          </cell>
          <cell r="AB428" t="str">
            <v>Active</v>
          </cell>
        </row>
        <row r="429">
          <cell r="A429" t="str">
            <v>C-013106</v>
          </cell>
          <cell r="B429" t="str">
            <v>Roofing Works R+M Flowing Rooflines Ltd 2nd Ranked</v>
          </cell>
          <cell r="C429" t="str">
            <v>C-013106</v>
          </cell>
          <cell r="E429" t="str">
            <v>Roofing works including scaffolding for repairs and maintenance</v>
          </cell>
          <cell r="F429" t="str">
            <v>4. Framework Supplier</v>
          </cell>
          <cell r="G429" t="str">
            <v>Roofing Works R+M</v>
          </cell>
          <cell r="H429" t="str">
            <v>Works</v>
          </cell>
          <cell r="I429" t="str">
            <v>Building and Commercial Enterprise</v>
          </cell>
          <cell r="J429" t="str">
            <v>Building &gt; Not Elsewhere Classified</v>
          </cell>
          <cell r="K429" t="str">
            <v>Building materials ? commercial, residential and housing</v>
          </cell>
          <cell r="L429">
            <v>45538</v>
          </cell>
          <cell r="M429">
            <v>46268</v>
          </cell>
          <cell r="N429">
            <v>24</v>
          </cell>
          <cell r="O429">
            <v>46266</v>
          </cell>
          <cell r="P429" t="str">
            <v>2x12 months</v>
          </cell>
          <cell r="S429">
            <v>0</v>
          </cell>
          <cell r="T429" t="str">
            <v>0</v>
          </cell>
          <cell r="U429" t="str">
            <v>d) 9-18 months</v>
          </cell>
          <cell r="W429" t="str">
            <v>Flowing Rooflines Ltd</v>
          </cell>
          <cell r="X429" t="str">
            <v>SME</v>
          </cell>
          <cell r="Y429" t="str">
            <v>Private Sector</v>
          </cell>
          <cell r="Z429" t="str">
            <v>e) EU Tender Open Procedure over Threshold</v>
          </cell>
          <cell r="AA429" t="str">
            <v>Joshua Ormston</v>
          </cell>
          <cell r="AB429" t="str">
            <v>Active</v>
          </cell>
        </row>
        <row r="430">
          <cell r="A430" t="str">
            <v>C-013103</v>
          </cell>
          <cell r="B430" t="str">
            <v>Roofing Works R+M Group Tegula Ltd 1st Ranked</v>
          </cell>
          <cell r="C430" t="str">
            <v>C-013103</v>
          </cell>
          <cell r="E430" t="str">
            <v>Roofing works including scaffolding for repairs and maintenance</v>
          </cell>
          <cell r="F430" t="str">
            <v>4. Framework Supplier</v>
          </cell>
          <cell r="G430" t="str">
            <v>Roofing Works R+M</v>
          </cell>
          <cell r="H430" t="str">
            <v>Works</v>
          </cell>
          <cell r="I430" t="str">
            <v>Building and Commercial Enterprise</v>
          </cell>
          <cell r="J430" t="str">
            <v>Building &gt; Not Elsewhere Classified</v>
          </cell>
          <cell r="K430" t="str">
            <v>Building materials ? commercial, residential and housing</v>
          </cell>
          <cell r="L430">
            <v>45538</v>
          </cell>
          <cell r="M430">
            <v>46268</v>
          </cell>
          <cell r="N430">
            <v>24</v>
          </cell>
          <cell r="O430">
            <v>46266</v>
          </cell>
          <cell r="P430" t="str">
            <v>2x12 months</v>
          </cell>
          <cell r="S430">
            <v>0</v>
          </cell>
          <cell r="T430" t="str">
            <v>0</v>
          </cell>
          <cell r="U430" t="str">
            <v>d) 9-18 months</v>
          </cell>
          <cell r="V430" t="str">
            <v>237931</v>
          </cell>
          <cell r="W430" t="str">
            <v>GROUP TEGULA LTD</v>
          </cell>
          <cell r="X430" t="str">
            <v>SME</v>
          </cell>
          <cell r="Y430" t="str">
            <v>Private Sector</v>
          </cell>
          <cell r="Z430" t="str">
            <v xml:space="preserve">	
e) EU Tender Open Procedure over Threshold</v>
          </cell>
          <cell r="AA430" t="str">
            <v>Joshua Ormston</v>
          </cell>
          <cell r="AB430" t="str">
            <v>Active</v>
          </cell>
        </row>
        <row r="431">
          <cell r="A431" t="str">
            <v>C-013105</v>
          </cell>
          <cell r="B431" t="str">
            <v>Roofing Works R+M Hodgson Sayers 4th Ranked</v>
          </cell>
          <cell r="C431" t="str">
            <v>C-013105</v>
          </cell>
          <cell r="E431" t="str">
            <v>Roofing works including scaffolding for repairs and maintenance</v>
          </cell>
          <cell r="F431" t="str">
            <v>4. Framework Supplier</v>
          </cell>
          <cell r="G431" t="str">
            <v>Roofing Works R+M</v>
          </cell>
          <cell r="H431" t="str">
            <v>Works</v>
          </cell>
          <cell r="I431" t="str">
            <v>Building and Commercial Enterprise</v>
          </cell>
          <cell r="J431" t="str">
            <v>Building &gt; Not Elsewhere Classified</v>
          </cell>
          <cell r="K431" t="str">
            <v>Building materials ? commercial, residential and housing</v>
          </cell>
          <cell r="L431">
            <v>45538</v>
          </cell>
          <cell r="M431">
            <v>46268</v>
          </cell>
          <cell r="N431">
            <v>24</v>
          </cell>
          <cell r="O431">
            <v>46266</v>
          </cell>
          <cell r="P431" t="str">
            <v>2x12 Months</v>
          </cell>
          <cell r="S431">
            <v>0</v>
          </cell>
          <cell r="T431" t="str">
            <v>0</v>
          </cell>
          <cell r="U431" t="str">
            <v>d) 9-18 months</v>
          </cell>
          <cell r="V431" t="str">
            <v>453859</v>
          </cell>
          <cell r="W431" t="str">
            <v>HODGSON SAYERS LTD</v>
          </cell>
          <cell r="X431" t="str">
            <v>SME</v>
          </cell>
          <cell r="Y431" t="str">
            <v>Private Sector</v>
          </cell>
          <cell r="Z431" t="str">
            <v>e) EU Tender Open Procedure over Threshold</v>
          </cell>
          <cell r="AA431" t="str">
            <v>Joshua Ormston</v>
          </cell>
          <cell r="AB431" t="str">
            <v>Active</v>
          </cell>
        </row>
        <row r="432">
          <cell r="A432" t="str">
            <v>C-013104</v>
          </cell>
          <cell r="B432" t="str">
            <v>Roofing Works R+M Rated Roofing 3rd Ranked</v>
          </cell>
          <cell r="C432" t="str">
            <v>C-013104</v>
          </cell>
          <cell r="E432" t="str">
            <v>Roofing works including scaffolding for repairs and maintenance</v>
          </cell>
          <cell r="F432" t="str">
            <v>4. Framework Supplier</v>
          </cell>
          <cell r="G432" t="str">
            <v>Roofing Works R+M</v>
          </cell>
          <cell r="H432" t="str">
            <v>Works</v>
          </cell>
          <cell r="I432" t="str">
            <v>Building and Commercial Enterprise</v>
          </cell>
          <cell r="J432" t="str">
            <v>Building &gt; Not Elsewhere Classified</v>
          </cell>
          <cell r="K432" t="str">
            <v>Building materials ? commercial, residential and housing</v>
          </cell>
          <cell r="L432">
            <v>45538</v>
          </cell>
          <cell r="M432">
            <v>46268</v>
          </cell>
          <cell r="N432">
            <v>24</v>
          </cell>
          <cell r="O432">
            <v>46266</v>
          </cell>
          <cell r="P432" t="str">
            <v>2x12 Months</v>
          </cell>
          <cell r="S432">
            <v>0</v>
          </cell>
          <cell r="T432" t="str">
            <v>0</v>
          </cell>
          <cell r="U432" t="str">
            <v>d) 9-18 months</v>
          </cell>
          <cell r="V432" t="str">
            <v>307691</v>
          </cell>
          <cell r="W432" t="str">
            <v>RATED ROOFING LTD</v>
          </cell>
          <cell r="X432" t="str">
            <v>SME</v>
          </cell>
          <cell r="Y432" t="str">
            <v>Private Sector</v>
          </cell>
          <cell r="Z432" t="str">
            <v>e) EU Tender Open Procedure over Threshold</v>
          </cell>
          <cell r="AA432" t="str">
            <v>Joshua Ormston</v>
          </cell>
          <cell r="AB432" t="str">
            <v>Active</v>
          </cell>
        </row>
        <row r="433">
          <cell r="A433" t="str">
            <v>C-013204</v>
          </cell>
          <cell r="B433" t="str">
            <v>Rotary Way Grampion Scheme delivery and Major Scheme Development</v>
          </cell>
          <cell r="C433" t="str">
            <v>C-013204</v>
          </cell>
          <cell r="D433" t="str">
            <v>P-008128 / C-013204</v>
          </cell>
          <cell r="E433" t="str">
            <v>Rotary Way Grampion Scheme delivery and Major Scheme Development</v>
          </cell>
          <cell r="F433" t="str">
            <v>5. Other Agreements (including Call Offs)</v>
          </cell>
          <cell r="G433" t="str">
            <v>NEPO212 - Support Services for the Development of the Built Environment</v>
          </cell>
          <cell r="H433" t="str">
            <v>Services</v>
          </cell>
          <cell r="I433" t="str">
            <v>Transport</v>
          </cell>
          <cell r="J433" t="str">
            <v>Consultancy</v>
          </cell>
          <cell r="K433" t="str">
            <v>Consultancy, professional advisory and training services</v>
          </cell>
          <cell r="L433">
            <v>45628</v>
          </cell>
          <cell r="M433">
            <v>45991</v>
          </cell>
          <cell r="N433">
            <v>12</v>
          </cell>
          <cell r="R433">
            <v>276195.28999999998</v>
          </cell>
          <cell r="S433">
            <v>276195.28999999998</v>
          </cell>
          <cell r="T433" t="str">
            <v>0</v>
          </cell>
          <cell r="U433" t="str">
            <v>c) 3-9 months</v>
          </cell>
          <cell r="V433" t="str">
            <v>235010</v>
          </cell>
          <cell r="W433" t="str">
            <v>SWECO UK LTD</v>
          </cell>
          <cell r="X433" t="str">
            <v>SME</v>
          </cell>
          <cell r="Y433" t="str">
            <v>Private Sector</v>
          </cell>
          <cell r="Z433" t="str">
            <v>National Framework</v>
          </cell>
          <cell r="AA433" t="str">
            <v>Simon Holloway</v>
          </cell>
          <cell r="AB433" t="str">
            <v>Active</v>
          </cell>
        </row>
        <row r="434">
          <cell r="A434" t="str">
            <v>C-012372</v>
          </cell>
          <cell r="B434" t="str">
            <v>RouteSmart NE Framework Contract</v>
          </cell>
          <cell r="C434" t="str">
            <v>C-012372</v>
          </cell>
          <cell r="D434" t="str">
            <v>P-008133 / C-012372</v>
          </cell>
          <cell r="E434" t="str">
            <v>RouteSmart NE Framework contract with Bramblehub</v>
          </cell>
          <cell r="F434" t="str">
            <v>5. Other Agreements (including Call Offs)</v>
          </cell>
          <cell r="H434" t="str">
            <v>Services</v>
          </cell>
          <cell r="I434" t="str">
            <v>ICT</v>
          </cell>
          <cell r="J434" t="str">
            <v>ICT &gt; Software</v>
          </cell>
          <cell r="K434" t="str">
            <v>ICT software</v>
          </cell>
          <cell r="L434">
            <v>44913</v>
          </cell>
          <cell r="M434">
            <v>46008</v>
          </cell>
          <cell r="N434">
            <v>36</v>
          </cell>
          <cell r="P434" t="str">
            <v>12</v>
          </cell>
          <cell r="R434">
            <v>45000</v>
          </cell>
          <cell r="S434">
            <v>15000</v>
          </cell>
          <cell r="T434" t="str">
            <v>1</v>
          </cell>
          <cell r="U434" t="str">
            <v>d) 9-18 months</v>
          </cell>
          <cell r="V434" t="str">
            <v>315111</v>
          </cell>
          <cell r="W434" t="str">
            <v>Bramble Hub Limited</v>
          </cell>
          <cell r="X434" t="str">
            <v>SME</v>
          </cell>
          <cell r="Y434" t="str">
            <v>Private Sector</v>
          </cell>
          <cell r="Z434" t="str">
            <v>National Framework</v>
          </cell>
          <cell r="AA434" t="str">
            <v>Jack Marshall</v>
          </cell>
          <cell r="AB434" t="str">
            <v>Active</v>
          </cell>
        </row>
        <row r="435">
          <cell r="A435" t="str">
            <v>C-012651</v>
          </cell>
          <cell r="B435" t="str">
            <v>School central server refresh</v>
          </cell>
          <cell r="C435" t="str">
            <v>C-012651</v>
          </cell>
          <cell r="D435" t="str">
            <v>P-008098 / C-012651</v>
          </cell>
          <cell r="E435" t="str">
            <v>New servers, storage to expand/replace existing servers</v>
          </cell>
          <cell r="F435" t="str">
            <v>5. Other Agreements (including Call Offs)</v>
          </cell>
          <cell r="H435" t="str">
            <v>Goods</v>
          </cell>
          <cell r="I435" t="str">
            <v>ICT</v>
          </cell>
          <cell r="J435" t="str">
            <v>ICT &gt; Hardware</v>
          </cell>
          <cell r="K435" t="str">
            <v>ICT hardware</v>
          </cell>
          <cell r="L435">
            <v>45082</v>
          </cell>
          <cell r="M435">
            <v>46908</v>
          </cell>
          <cell r="N435">
            <v>60</v>
          </cell>
          <cell r="R435">
            <v>130000</v>
          </cell>
          <cell r="S435">
            <v>26000</v>
          </cell>
          <cell r="T435" t="str">
            <v>0</v>
          </cell>
          <cell r="U435" t="str">
            <v>e) &gt;18 months</v>
          </cell>
          <cell r="V435" t="str">
            <v>056278</v>
          </cell>
          <cell r="W435" t="str">
            <v>SCC (COMPQ)</v>
          </cell>
          <cell r="X435" t="str">
            <v>Not SME</v>
          </cell>
          <cell r="Y435" t="str">
            <v>Private Sector</v>
          </cell>
          <cell r="Z435" t="str">
            <v>National Framework</v>
          </cell>
          <cell r="AA435" t="str">
            <v>Jack Marshall</v>
          </cell>
          <cell r="AB435" t="str">
            <v>Active</v>
          </cell>
        </row>
        <row r="436">
          <cell r="A436" t="str">
            <v>C-012860</v>
          </cell>
          <cell r="B436" t="str">
            <v>School Street Eats</v>
          </cell>
          <cell r="C436" t="str">
            <v>C-012860</v>
          </cell>
          <cell r="D436" t="str">
            <v>P-008539 / C-012860</v>
          </cell>
          <cell r="E436" t="str">
            <v>This framework agreement aims to manage and provide a solution for the requirements specified by our school catering service. NCC require alternative school meal provisions for middle and high schools. Each lot will be assigned to each food requirement.</v>
          </cell>
          <cell r="F436" t="str">
            <v>3. Framework Agreement</v>
          </cell>
          <cell r="H436" t="str">
            <v>Goods</v>
          </cell>
          <cell r="I436" t="str">
            <v>Facilities Services and Civic Management</v>
          </cell>
          <cell r="J436" t="str">
            <v>Catering &gt; Food &amp; Beverages</v>
          </cell>
          <cell r="K436" t="str">
            <v>Catering and banqueting</v>
          </cell>
          <cell r="L436">
            <v>45323</v>
          </cell>
          <cell r="M436">
            <v>46418</v>
          </cell>
          <cell r="N436">
            <v>36</v>
          </cell>
          <cell r="O436">
            <v>46053</v>
          </cell>
          <cell r="P436" t="str">
            <v>12 month options</v>
          </cell>
          <cell r="R436">
            <v>4000000</v>
          </cell>
          <cell r="S436">
            <v>1333333.33</v>
          </cell>
          <cell r="T436" t="str">
            <v>0</v>
          </cell>
          <cell r="U436" t="str">
            <v>e) &gt;18 months</v>
          </cell>
          <cell r="Z436" t="str">
            <v>e) EU Tender Open Procedure over Threshold</v>
          </cell>
          <cell r="AA436" t="str">
            <v>Sophie Hendry</v>
          </cell>
          <cell r="AB436" t="str">
            <v>Active</v>
          </cell>
        </row>
        <row r="437">
          <cell r="A437" t="str">
            <v>C-013315</v>
          </cell>
          <cell r="B437" t="str">
            <v>School Street Eats - On a Roll Sandwich Company</v>
          </cell>
          <cell r="C437" t="str">
            <v>C-013315</v>
          </cell>
          <cell r="D437" t="str">
            <v>P-008539 / C-013315</v>
          </cell>
          <cell r="E437" t="str">
            <v>Lot 3 ? Sandwiches and Pre Packed Salads: We are looking for a Provider of Sandwiches and Pre Packed Salads, with a range of various filings.</v>
          </cell>
          <cell r="F437" t="str">
            <v>4. Framework Supplier</v>
          </cell>
          <cell r="G437" t="str">
            <v>School Street Eats</v>
          </cell>
          <cell r="H437" t="str">
            <v>Goods</v>
          </cell>
          <cell r="I437" t="str">
            <v>Facilities Services and Civic Management</v>
          </cell>
          <cell r="J437" t="str">
            <v>Catering &gt; Banquet &amp; Catering</v>
          </cell>
          <cell r="K437" t="str">
            <v>Catering and banqueting</v>
          </cell>
          <cell r="L437">
            <v>45689</v>
          </cell>
          <cell r="M437">
            <v>46418</v>
          </cell>
          <cell r="N437">
            <v>24</v>
          </cell>
          <cell r="O437">
            <v>46053</v>
          </cell>
          <cell r="P437" t="str">
            <v>x 2 12 month options to extend</v>
          </cell>
          <cell r="R437">
            <v>80000</v>
          </cell>
          <cell r="S437">
            <v>40000</v>
          </cell>
          <cell r="T437" t="str">
            <v>0</v>
          </cell>
          <cell r="U437" t="str">
            <v>e) &gt;18 months</v>
          </cell>
          <cell r="V437" t="str">
            <v>211653</v>
          </cell>
          <cell r="W437" t="str">
            <v>ON A ROLL SANDWICH CO LTD</v>
          </cell>
          <cell r="X437" t="str">
            <v>SME</v>
          </cell>
          <cell r="Y437" t="str">
            <v>Private Sector</v>
          </cell>
          <cell r="Z437" t="str">
            <v>e) EU Tender Open Procedure over Threshold</v>
          </cell>
          <cell r="AA437" t="str">
            <v>Sophie Hendry</v>
          </cell>
          <cell r="AB437" t="str">
            <v>Active</v>
          </cell>
        </row>
        <row r="438">
          <cell r="A438" t="str">
            <v>C-013317</v>
          </cell>
          <cell r="B438" t="str">
            <v>School Street Eats -Incredibly Smart Food Ltd</v>
          </cell>
          <cell r="C438" t="str">
            <v>C-013317</v>
          </cell>
          <cell r="D438" t="str">
            <v>P-008539 / C-013317</v>
          </cell>
          <cell r="E438" t="str">
            <v>Lot 1 ( Street Food Concept) Lot 2 (Wrap Meals) and Lot 4 (Wrapped Sweet Dessert Options)</v>
          </cell>
          <cell r="F438" t="str">
            <v>4. Framework Supplier</v>
          </cell>
          <cell r="G438" t="str">
            <v>School Street Eats</v>
          </cell>
          <cell r="H438" t="str">
            <v>Goods</v>
          </cell>
          <cell r="I438" t="str">
            <v>Facilities Services and Civic Management</v>
          </cell>
          <cell r="J438" t="str">
            <v>Catering &gt; Banquet &amp; Catering</v>
          </cell>
          <cell r="K438" t="str">
            <v>Catering and banqueting</v>
          </cell>
          <cell r="L438">
            <v>45689</v>
          </cell>
          <cell r="M438">
            <v>46418</v>
          </cell>
          <cell r="N438">
            <v>24</v>
          </cell>
          <cell r="O438">
            <v>46053</v>
          </cell>
          <cell r="P438" t="str">
            <v>x 2 12 month options to extend</v>
          </cell>
          <cell r="R438">
            <v>80000</v>
          </cell>
          <cell r="S438">
            <v>40000</v>
          </cell>
          <cell r="T438" t="str">
            <v>0</v>
          </cell>
          <cell r="U438" t="str">
            <v>e) &gt;18 months</v>
          </cell>
          <cell r="V438" t="str">
            <v>335987</v>
          </cell>
          <cell r="W438" t="str">
            <v>Incredibly Smart Food Ltd</v>
          </cell>
          <cell r="X438" t="str">
            <v>Public Sector/Not known</v>
          </cell>
          <cell r="Y438" t="str">
            <v>Private Sector</v>
          </cell>
          <cell r="Z438" t="str">
            <v>e) EU Tender Open Procedure over Threshold</v>
          </cell>
          <cell r="AA438" t="str">
            <v>Sophie Hendry</v>
          </cell>
          <cell r="AB438" t="str">
            <v>Active</v>
          </cell>
        </row>
        <row r="439">
          <cell r="A439" t="str">
            <v>C-013273</v>
          </cell>
          <cell r="B439" t="str">
            <v>School Street Eats- Pasta King UK Limited</v>
          </cell>
          <cell r="C439" t="str">
            <v>C-013273</v>
          </cell>
          <cell r="E439" t="str">
            <v>Lot 1 - Street food Concept: We are looking for a Provider of a ?Street Food? concept, defined as ready to eat food for immediate consumption, including innovative menu options around for example: noodles, rice and sauces.</v>
          </cell>
          <cell r="F439" t="str">
            <v>4. Framework Supplier</v>
          </cell>
          <cell r="G439" t="str">
            <v>School Street Eats</v>
          </cell>
          <cell r="H439" t="str">
            <v>Services</v>
          </cell>
          <cell r="I439" t="str">
            <v>Facilities Services and Civic Management</v>
          </cell>
          <cell r="J439" t="str">
            <v>Catering &gt; Banquet &amp; Catering</v>
          </cell>
          <cell r="K439" t="str">
            <v>Catering and banqueting</v>
          </cell>
          <cell r="L439">
            <v>45675</v>
          </cell>
          <cell r="M439">
            <v>46418</v>
          </cell>
          <cell r="N439">
            <v>24</v>
          </cell>
          <cell r="O439">
            <v>46053</v>
          </cell>
          <cell r="S439">
            <v>0</v>
          </cell>
          <cell r="T439" t="str">
            <v>0</v>
          </cell>
          <cell r="U439" t="str">
            <v>e) &gt;18 months</v>
          </cell>
          <cell r="V439" t="str">
            <v>PASTAKING (UK) LIMITED</v>
          </cell>
          <cell r="W439" t="str">
            <v>PASTAKING (UK) LIMITED</v>
          </cell>
          <cell r="X439" t="str">
            <v>SME</v>
          </cell>
          <cell r="Y439" t="str">
            <v>Private Sector</v>
          </cell>
          <cell r="Z439" t="str">
            <v>e) EU Tender Open Procedure over Threshold</v>
          </cell>
          <cell r="AA439" t="str">
            <v>Sophie Hendry</v>
          </cell>
          <cell r="AB439" t="str">
            <v>Active</v>
          </cell>
        </row>
        <row r="440">
          <cell r="A440" t="str">
            <v>C-013316</v>
          </cell>
          <cell r="B440" t="str">
            <v>School Street Eats -Tiffin Sandwiches Ltd</v>
          </cell>
          <cell r="C440" t="str">
            <v>C-013316</v>
          </cell>
          <cell r="D440" t="str">
            <v>P-008539 / C-013316</v>
          </cell>
          <cell r="E440" t="str">
            <v>Lot 3 ? Sandwiches and Pre Packed Salads: We are looking for a Provider of Sandwiches and Pre Packed Salads, with a range of various filings.</v>
          </cell>
          <cell r="F440" t="str">
            <v>4. Framework Supplier</v>
          </cell>
          <cell r="G440" t="str">
            <v>School Street Eats</v>
          </cell>
          <cell r="H440" t="str">
            <v>Goods</v>
          </cell>
          <cell r="I440" t="str">
            <v>Facilities Services and Civic Management</v>
          </cell>
          <cell r="J440" t="str">
            <v>Catering &gt; Banquet &amp; Catering</v>
          </cell>
          <cell r="K440" t="str">
            <v>Catering and banqueting</v>
          </cell>
          <cell r="L440">
            <v>45689</v>
          </cell>
          <cell r="M440">
            <v>46418</v>
          </cell>
          <cell r="N440">
            <v>24</v>
          </cell>
          <cell r="O440">
            <v>46053</v>
          </cell>
          <cell r="P440" t="str">
            <v>x 2 12 month options to extend</v>
          </cell>
          <cell r="R440">
            <v>80000</v>
          </cell>
          <cell r="S440">
            <v>40000</v>
          </cell>
          <cell r="T440" t="str">
            <v>0</v>
          </cell>
          <cell r="U440" t="str">
            <v>e) &gt;18 months</v>
          </cell>
          <cell r="V440" t="str">
            <v>335989</v>
          </cell>
          <cell r="W440" t="str">
            <v>TIFFIN SANDWICHES LIMITED</v>
          </cell>
          <cell r="X440" t="str">
            <v>Not SME</v>
          </cell>
          <cell r="Y440" t="str">
            <v>Private Sector</v>
          </cell>
          <cell r="Z440" t="str">
            <v>e) EU Tender Open Procedure over Threshold</v>
          </cell>
          <cell r="AA440" t="str">
            <v>Sophie Hendry</v>
          </cell>
          <cell r="AB440" t="str">
            <v>Active</v>
          </cell>
        </row>
        <row r="441">
          <cell r="A441" t="str">
            <v>C-012695</v>
          </cell>
          <cell r="B441" t="str">
            <v>Security Logging and Incident Reponse RM6068</v>
          </cell>
          <cell r="C441" t="str">
            <v>C-012695</v>
          </cell>
          <cell r="D441" t="str">
            <v>P-008280 / C-012695</v>
          </cell>
          <cell r="E441" t="str">
            <v>NCC currently manage an on-premise security logging solution, which is approaching the end of its contract in December 2023. As the complexity and sophistication of cyber threats continue to evolve, the upgrade is vital.</v>
          </cell>
          <cell r="F441" t="str">
            <v>5. Other Agreements (including Call Offs)</v>
          </cell>
          <cell r="G441" t="str">
            <v>003046 - PRO5 - Security Logging Software</v>
          </cell>
          <cell r="H441" t="str">
            <v>Services</v>
          </cell>
          <cell r="I441" t="str">
            <v>ICT</v>
          </cell>
          <cell r="J441" t="str">
            <v>ICT &gt; Services &gt; Maintenance &amp; Support</v>
          </cell>
          <cell r="K441" t="str">
            <v>ICT services</v>
          </cell>
          <cell r="L441">
            <v>45238</v>
          </cell>
          <cell r="M441">
            <v>45969</v>
          </cell>
          <cell r="N441">
            <v>24</v>
          </cell>
          <cell r="R441">
            <v>162708</v>
          </cell>
          <cell r="S441">
            <v>81354</v>
          </cell>
          <cell r="T441" t="str">
            <v>0</v>
          </cell>
          <cell r="U441" t="str">
            <v>c) 3-9 months</v>
          </cell>
          <cell r="V441" t="str">
            <v>549944</v>
          </cell>
          <cell r="W441" t="str">
            <v>EUROPEAN ELECTRONIQUE LTD</v>
          </cell>
          <cell r="X441" t="str">
            <v>SME</v>
          </cell>
          <cell r="Y441" t="str">
            <v>Private Sector</v>
          </cell>
          <cell r="Z441" t="str">
            <v>b) Invitation to Tender (Goods, Works &amp; Services, £100-181k)</v>
          </cell>
          <cell r="AA441" t="str">
            <v>Sophie Hendry</v>
          </cell>
          <cell r="AB441" t="str">
            <v>Active</v>
          </cell>
        </row>
        <row r="442">
          <cell r="A442" t="str">
            <v>C-013277</v>
          </cell>
          <cell r="B442" t="str">
            <v>Servers, Storage &amp; Backup Refresh (RM6098)</v>
          </cell>
          <cell r="C442" t="str">
            <v>C-013277</v>
          </cell>
          <cell r="D442" t="str">
            <v>P-008786 / C-013277</v>
          </cell>
          <cell r="E442" t="str">
            <v>Servers, Storage &amp; Backup Refresh (RM6098). Call off via TePAS 2 solution (Lot 2)</v>
          </cell>
          <cell r="F442" t="str">
            <v>5. Other Agreements (including Call Offs)</v>
          </cell>
          <cell r="H442" t="str">
            <v>Goods</v>
          </cell>
          <cell r="I442" t="str">
            <v>ICT</v>
          </cell>
          <cell r="J442" t="str">
            <v>ICT &gt; Hardware</v>
          </cell>
          <cell r="K442" t="str">
            <v>ICT hardware</v>
          </cell>
          <cell r="L442">
            <v>45719</v>
          </cell>
          <cell r="M442">
            <v>47544</v>
          </cell>
          <cell r="N442">
            <v>60</v>
          </cell>
          <cell r="P442" t="str">
            <v>60 Months</v>
          </cell>
          <cell r="R442">
            <v>830273.2</v>
          </cell>
          <cell r="S442">
            <v>166054.64000000001</v>
          </cell>
          <cell r="T442" t="str">
            <v>0</v>
          </cell>
          <cell r="U442" t="str">
            <v>e) &gt;18 months</v>
          </cell>
          <cell r="V442" t="str">
            <v>56278</v>
          </cell>
          <cell r="W442" t="str">
            <v>SCC (COMPQ)</v>
          </cell>
          <cell r="X442" t="str">
            <v>Not SME</v>
          </cell>
          <cell r="Y442" t="str">
            <v>Private Sector</v>
          </cell>
          <cell r="Z442" t="str">
            <v>National Framework</v>
          </cell>
          <cell r="AA442" t="str">
            <v>James Wood</v>
          </cell>
          <cell r="AB442" t="str">
            <v>Active</v>
          </cell>
        </row>
        <row r="443">
          <cell r="A443" t="str">
            <v>C-013050</v>
          </cell>
          <cell r="B443" t="str">
            <v>SGS United</v>
          </cell>
          <cell r="C443" t="str">
            <v>C-013050</v>
          </cell>
          <cell r="E443" t="str">
            <v>Asbestos surveying and analytical within non domestic properties</v>
          </cell>
          <cell r="F443" t="str">
            <v>4. Framework Supplier</v>
          </cell>
          <cell r="G443" t="str">
            <v>NEPO 221 - Demolition Works and Associated Services &amp; Asbestos Management</v>
          </cell>
          <cell r="I443" t="str">
            <v>Resources</v>
          </cell>
          <cell r="J443" t="str">
            <v>Works &gt; Buildings &gt; Asbestos Removal</v>
          </cell>
          <cell r="K443" t="str">
            <v>Asbestos removal services</v>
          </cell>
          <cell r="L443">
            <v>44837</v>
          </cell>
          <cell r="M443">
            <v>45932</v>
          </cell>
          <cell r="N443">
            <v>36</v>
          </cell>
          <cell r="S443">
            <v>0</v>
          </cell>
          <cell r="T443" t="str">
            <v>0</v>
          </cell>
          <cell r="U443" t="str">
            <v>c) 3-9 months</v>
          </cell>
          <cell r="V443" t="str">
            <v>150708</v>
          </cell>
          <cell r="W443" t="str">
            <v>SGS UNITED KINGDOM LTD</v>
          </cell>
          <cell r="X443" t="str">
            <v>Not SME</v>
          </cell>
          <cell r="Y443" t="str">
            <v>Private Sector</v>
          </cell>
          <cell r="Z443" t="str">
            <v>National Framework</v>
          </cell>
          <cell r="AA443" t="str">
            <v>Simon Holloway</v>
          </cell>
          <cell r="AB443" t="str">
            <v>Active</v>
          </cell>
        </row>
        <row r="444">
          <cell r="A444" t="str">
            <v>C-012373</v>
          </cell>
          <cell r="B444" t="str">
            <v>Shredding Of Confidential Waste</v>
          </cell>
          <cell r="C444" t="str">
            <v>C-012373</v>
          </cell>
          <cell r="D444" t="str">
            <v>P-008038 / C-012373</v>
          </cell>
          <cell r="E444" t="str">
            <v>Shredding Of Confidential Waste</v>
          </cell>
          <cell r="F444" t="str">
            <v>5. Other Agreements (including Call Offs)</v>
          </cell>
          <cell r="H444" t="str">
            <v>Services</v>
          </cell>
          <cell r="I444" t="str">
            <v>Building and Commercial Enterprise</v>
          </cell>
          <cell r="J444" t="str">
            <v>Building &gt; Not Elsewhere Classified</v>
          </cell>
          <cell r="K444" t="str">
            <v>Building materials ? commercial, residential and housing</v>
          </cell>
          <cell r="L444">
            <v>45017</v>
          </cell>
          <cell r="M444">
            <v>45748</v>
          </cell>
          <cell r="N444">
            <v>24</v>
          </cell>
          <cell r="R444">
            <v>100000</v>
          </cell>
          <cell r="S444">
            <v>50000</v>
          </cell>
          <cell r="T444" t="str">
            <v>0</v>
          </cell>
          <cell r="U444" t="str">
            <v>b) &lt;3 months</v>
          </cell>
          <cell r="V444" t="str">
            <v>318777</v>
          </cell>
          <cell r="W444" t="str">
            <v>Shred Station</v>
          </cell>
          <cell r="X444" t="str">
            <v>SME</v>
          </cell>
          <cell r="Y444" t="str">
            <v>Private Sector</v>
          </cell>
          <cell r="Z444" t="str">
            <v>b) Invitation to Tender (Goods, Works &amp; Services, £100-181k)</v>
          </cell>
          <cell r="AA444" t="str">
            <v>Joshua Ormston</v>
          </cell>
          <cell r="AB444" t="str">
            <v>Active</v>
          </cell>
        </row>
        <row r="445">
          <cell r="A445" t="str">
            <v>C-012947</v>
          </cell>
          <cell r="B445" t="str">
            <v>Solar Photo Voltaic energy metering monitoring</v>
          </cell>
          <cell r="C445" t="str">
            <v>C-012947</v>
          </cell>
          <cell r="D445" t="str">
            <v>P-008620 / C-012947</v>
          </cell>
          <cell r="E445" t="str">
            <v>metering monitoring</v>
          </cell>
          <cell r="F445" t="str">
            <v>5. Other Agreements (including Call Offs)</v>
          </cell>
          <cell r="H445" t="str">
            <v>Services</v>
          </cell>
          <cell r="I445" t="str">
            <v>Resources</v>
          </cell>
          <cell r="J445" t="str">
            <v>Facilities &gt; Energy Efficiency</v>
          </cell>
          <cell r="K445" t="str">
            <v>Energy efficiency</v>
          </cell>
          <cell r="L445">
            <v>45498</v>
          </cell>
          <cell r="M445">
            <v>46592</v>
          </cell>
          <cell r="N445">
            <v>36</v>
          </cell>
          <cell r="P445" t="str">
            <v>12</v>
          </cell>
          <cell r="R445">
            <v>97000</v>
          </cell>
          <cell r="S445">
            <v>32333.33</v>
          </cell>
          <cell r="T445" t="str">
            <v>0</v>
          </cell>
          <cell r="U445" t="str">
            <v>e) &gt;18 months</v>
          </cell>
          <cell r="V445" t="str">
            <v>210774</v>
          </cell>
          <cell r="W445" t="str">
            <v>METER MANAGER LTD</v>
          </cell>
          <cell r="X445" t="str">
            <v>SME</v>
          </cell>
          <cell r="Y445" t="str">
            <v>Private Sector</v>
          </cell>
          <cell r="Z445" t="str">
            <v>b) Invitation to Tender (Goods, Works &amp; Services, £100-181k)</v>
          </cell>
          <cell r="AA445" t="str">
            <v>Simon Holloway</v>
          </cell>
          <cell r="AB445" t="str">
            <v>Active</v>
          </cell>
        </row>
        <row r="446">
          <cell r="A446" t="str">
            <v>C-012912</v>
          </cell>
          <cell r="B446" t="str">
            <v>Supply of Biomass Fuel - Woodchip</v>
          </cell>
          <cell r="C446" t="str">
            <v>C-012912</v>
          </cell>
          <cell r="D446" t="str">
            <v>P-008598 / C-012912</v>
          </cell>
          <cell r="E446" t="str">
            <v>supply and deliver woodchip fuel up to 3 deliveries per week tosupply fuel for the biomass boiler. The boiler is part of the heat supply to the Byker District heat network serving up to 2000 homes and commercial properties.</v>
          </cell>
          <cell r="F446" t="str">
            <v>5. Other Agreements (including Call Offs)</v>
          </cell>
          <cell r="H446" t="str">
            <v>Goods</v>
          </cell>
          <cell r="I446" t="str">
            <v>Building and Commercial Enterprise</v>
          </cell>
          <cell r="J446" t="str">
            <v>Building &gt; Not Elsewhere Classified</v>
          </cell>
          <cell r="K446" t="str">
            <v>Building materials ? commercial, residential and housing</v>
          </cell>
          <cell r="L446">
            <v>45538</v>
          </cell>
          <cell r="M446">
            <v>46268</v>
          </cell>
          <cell r="N446">
            <v>24</v>
          </cell>
          <cell r="P446" t="str">
            <v>2x12 Month</v>
          </cell>
          <cell r="R446">
            <v>1000000</v>
          </cell>
          <cell r="S446">
            <v>500000</v>
          </cell>
          <cell r="T446" t="str">
            <v>0</v>
          </cell>
          <cell r="U446" t="str">
            <v>d) 9-18 months</v>
          </cell>
          <cell r="V446" t="str">
            <v>280328</v>
          </cell>
          <cell r="W446" t="str">
            <v>Woodyfuel Ltd</v>
          </cell>
          <cell r="X446" t="str">
            <v>SME</v>
          </cell>
          <cell r="Y446" t="str">
            <v>Private Sector</v>
          </cell>
          <cell r="Z446" t="str">
            <v>e) EU Tender Open Procedure over Threshold</v>
          </cell>
          <cell r="AA446" t="str">
            <v>Joshua Ormston</v>
          </cell>
          <cell r="AB446" t="str">
            <v>Active</v>
          </cell>
        </row>
        <row r="447">
          <cell r="A447" t="str">
            <v>C-012344</v>
          </cell>
          <cell r="B447" t="str">
            <v>Supply of Disabled Adaptations Materials Framework</v>
          </cell>
          <cell r="C447" t="str">
            <v>C-012344</v>
          </cell>
          <cell r="D447" t="str">
            <v>P-007999 / C-012344</v>
          </cell>
          <cell r="E447" t="str">
            <v>The City Council requires a Framework for the supply of disabled adaptations items. The products will be required within a bathroom in a residential environment</v>
          </cell>
          <cell r="F447" t="str">
            <v>3. Framework Agreement</v>
          </cell>
          <cell r="H447" t="str">
            <v>Goods</v>
          </cell>
          <cell r="I447" t="str">
            <v>Building and Commercial Enterprise</v>
          </cell>
          <cell r="J447" t="str">
            <v>Building &gt; Not Elsewhere Classified</v>
          </cell>
          <cell r="K447" t="str">
            <v>Building materials ? commercial, residential and housing</v>
          </cell>
          <cell r="L447">
            <v>45152</v>
          </cell>
          <cell r="M447">
            <v>45883</v>
          </cell>
          <cell r="N447">
            <v>24</v>
          </cell>
          <cell r="P447" t="str">
            <v>The Framework Agreement is for a period of 24 months with a further 2 x 12-month options to extend.</v>
          </cell>
          <cell r="R447">
            <v>500000</v>
          </cell>
          <cell r="S447">
            <v>250000</v>
          </cell>
          <cell r="T447" t="str">
            <v>0</v>
          </cell>
          <cell r="U447" t="str">
            <v>c) 3-9 months</v>
          </cell>
          <cell r="Z447" t="str">
            <v>e) EU Tender Open Procedure over Threshold</v>
          </cell>
          <cell r="AA447" t="str">
            <v>Joshua Ormston</v>
          </cell>
          <cell r="AB447" t="str">
            <v>Active</v>
          </cell>
        </row>
        <row r="448">
          <cell r="A448" t="str">
            <v>C-012625</v>
          </cell>
          <cell r="B448" t="str">
            <v>Supply of Disabled Adapts EasiBathe</v>
          </cell>
          <cell r="C448" t="str">
            <v>C-012625</v>
          </cell>
          <cell r="D448" t="str">
            <v>P-007999 / C-012625</v>
          </cell>
          <cell r="E448" t="str">
            <v>Easibathe Contract</v>
          </cell>
          <cell r="F448" t="str">
            <v>4. Framework Supplier</v>
          </cell>
          <cell r="G448" t="str">
            <v>Supply of Disabled Adaptations Materials Framework</v>
          </cell>
          <cell r="H448" t="str">
            <v>Goods</v>
          </cell>
          <cell r="J448" t="str">
            <v>Building &gt; Not Elsewhere Classified</v>
          </cell>
          <cell r="K448" t="str">
            <v>Building materials ? commercial, residential and housing</v>
          </cell>
          <cell r="L448">
            <v>45017</v>
          </cell>
          <cell r="M448">
            <v>45748</v>
          </cell>
          <cell r="N448">
            <v>24</v>
          </cell>
          <cell r="P448" t="str">
            <v>2x 12 Months</v>
          </cell>
          <cell r="S448">
            <v>0</v>
          </cell>
          <cell r="T448" t="str">
            <v>0</v>
          </cell>
          <cell r="U448" t="str">
            <v>b) &lt;3 months</v>
          </cell>
          <cell r="V448" t="str">
            <v>19126X</v>
          </cell>
          <cell r="W448" t="str">
            <v>EASIBATHE</v>
          </cell>
          <cell r="X448" t="str">
            <v>SME</v>
          </cell>
          <cell r="Y448" t="str">
            <v>Private Sector</v>
          </cell>
          <cell r="Z448" t="str">
            <v>e) EU Tender Open Procedure over Threshold</v>
          </cell>
          <cell r="AA448" t="str">
            <v>Joshua Ormston</v>
          </cell>
          <cell r="AB448" t="str">
            <v>Active</v>
          </cell>
        </row>
        <row r="449">
          <cell r="A449" t="str">
            <v>C-013364</v>
          </cell>
          <cell r="B449" t="str">
            <v>Supply of Gent Fire Alarm Equipment</v>
          </cell>
          <cell r="C449" t="str">
            <v>C-013364</v>
          </cell>
          <cell r="D449" t="str">
            <v>P-008969 / C-013364</v>
          </cell>
          <cell r="E449" t="str">
            <v>Replace fire alarm at Cherry Tree View</v>
          </cell>
          <cell r="F449" t="str">
            <v>5. Other Agreements (including Call Offs)</v>
          </cell>
          <cell r="H449" t="str">
            <v>Goods</v>
          </cell>
          <cell r="I449" t="str">
            <v>Operations</v>
          </cell>
          <cell r="J449" t="str">
            <v>Works &gt; Buildings &gt; Repair &amp; Maintenance</v>
          </cell>
          <cell r="K449" t="str">
            <v>Building construction works, repairs and maintenance - commercial</v>
          </cell>
          <cell r="L449">
            <v>45720</v>
          </cell>
          <cell r="M449">
            <v>45777</v>
          </cell>
          <cell r="N449">
            <v>2</v>
          </cell>
          <cell r="R449">
            <v>26000</v>
          </cell>
          <cell r="S449">
            <v>156000</v>
          </cell>
          <cell r="T449" t="str">
            <v>0</v>
          </cell>
          <cell r="U449" t="str">
            <v>b) &lt;3 months</v>
          </cell>
          <cell r="V449" t="str">
            <v>058301</v>
          </cell>
          <cell r="W449" t="str">
            <v>EYRE &amp; ELLISTON LTD T/A EGS</v>
          </cell>
          <cell r="X449" t="str">
            <v>Not SME</v>
          </cell>
          <cell r="Y449" t="str">
            <v>Private Sector</v>
          </cell>
          <cell r="Z449" t="str">
            <v>Quick Quote</v>
          </cell>
          <cell r="AA449" t="str">
            <v>Kathryn Gowland</v>
          </cell>
          <cell r="AB449" t="str">
            <v>Active</v>
          </cell>
        </row>
        <row r="450">
          <cell r="A450" t="str">
            <v>C-012907</v>
          </cell>
          <cell r="B450" t="str">
            <v>Supply of Glazing Materials</v>
          </cell>
          <cell r="C450" t="str">
            <v>C-012907</v>
          </cell>
          <cell r="D450" t="str">
            <v>P-008611 / C-012907</v>
          </cell>
          <cell r="E450" t="str">
            <v>The City Council is wishing to appoint Framework Partners to supply a range of glazing products.</v>
          </cell>
          <cell r="F450" t="str">
            <v>4. Framework Supplier</v>
          </cell>
          <cell r="H450" t="str">
            <v>Goods</v>
          </cell>
          <cell r="I450" t="str">
            <v>Building and Commercial Enterprise</v>
          </cell>
          <cell r="J450" t="str">
            <v>Building &gt; Glazing / Doors</v>
          </cell>
          <cell r="K450" t="str">
            <v>Building materials ? commercial, residential and housing</v>
          </cell>
          <cell r="L450">
            <v>45510</v>
          </cell>
          <cell r="M450">
            <v>46239</v>
          </cell>
          <cell r="N450">
            <v>24</v>
          </cell>
          <cell r="P450" t="str">
            <v>2 x 12 months extension available</v>
          </cell>
          <cell r="R450">
            <v>547339.48</v>
          </cell>
          <cell r="S450">
            <v>273669.74</v>
          </cell>
          <cell r="T450" t="str">
            <v>0</v>
          </cell>
          <cell r="U450" t="str">
            <v>d) 9-18 months</v>
          </cell>
          <cell r="V450" t="str">
            <v>059648</v>
          </cell>
          <cell r="W450" t="str">
            <v>PILKINGTON UK LTD</v>
          </cell>
          <cell r="X450" t="str">
            <v>Not SME</v>
          </cell>
          <cell r="Y450" t="str">
            <v>Private Sector</v>
          </cell>
          <cell r="Z450" t="str">
            <v>e) EU Tender Open Procedure over Threshold</v>
          </cell>
          <cell r="AA450" t="str">
            <v>Kathryn Gowland</v>
          </cell>
          <cell r="AB450" t="str">
            <v>Active</v>
          </cell>
        </row>
        <row r="451">
          <cell r="A451" t="str">
            <v>C-012055</v>
          </cell>
          <cell r="B451" t="str">
            <v>Supply Of Materials for Highways Vehicle Restraint System</v>
          </cell>
          <cell r="C451" t="str">
            <v>C-012055</v>
          </cell>
          <cell r="D451" t="str">
            <v>P-007619 / C-012055</v>
          </cell>
          <cell r="E451" t="str">
            <v>Negotiation with Hill and Smith for the supply of Vehicle Restraint Systems. Hill &amp; Smith have previously supplied these materials and we wish to ensure consistency and compatibility of the A69 and highway crash barriers. With keeping the same supplier f</v>
          </cell>
          <cell r="F451" t="str">
            <v>3. Framework Agreement</v>
          </cell>
          <cell r="H451" t="str">
            <v>Goods</v>
          </cell>
          <cell r="I451" t="str">
            <v>Transport</v>
          </cell>
          <cell r="J451" t="str">
            <v>Highways &gt; Guard Rails &amp; Safety Fencing</v>
          </cell>
          <cell r="K451" t="str">
            <v>Highways and civil engineering materials</v>
          </cell>
          <cell r="L451">
            <v>44409</v>
          </cell>
          <cell r="M451">
            <v>45869</v>
          </cell>
          <cell r="N451">
            <v>48</v>
          </cell>
          <cell r="P451" t="str">
            <v>2 x 12 month</v>
          </cell>
          <cell r="R451">
            <v>140000</v>
          </cell>
          <cell r="S451">
            <v>35000</v>
          </cell>
          <cell r="T451" t="str">
            <v>0</v>
          </cell>
          <cell r="U451" t="str">
            <v>c) 3-9 months</v>
          </cell>
          <cell r="Z451" t="str">
            <v>Negotiated Procedure Under Threshold</v>
          </cell>
          <cell r="AA451" t="str">
            <v>Callum Milburn</v>
          </cell>
          <cell r="AB451" t="str">
            <v>Active</v>
          </cell>
        </row>
        <row r="452">
          <cell r="A452" t="str">
            <v>C-013115</v>
          </cell>
          <cell r="B452" t="str">
            <v>Supply of One-off External Doors</v>
          </cell>
          <cell r="C452" t="str">
            <v>C-013115</v>
          </cell>
          <cell r="D452" t="str">
            <v>P-008773 / C-013115</v>
          </cell>
          <cell r="E452" t="str">
            <v>Supply of one-off external doors</v>
          </cell>
          <cell r="F452" t="str">
            <v>5. Other Agreements (including Call Offs)</v>
          </cell>
          <cell r="H452" t="str">
            <v>Goods</v>
          </cell>
          <cell r="I452" t="str">
            <v>Building and Commercial Enterprise</v>
          </cell>
          <cell r="J452" t="str">
            <v>Works &gt; Buildings</v>
          </cell>
          <cell r="K452" t="str">
            <v>Building construction works, repairs and maintenance - residential and housing</v>
          </cell>
          <cell r="L452">
            <v>45617</v>
          </cell>
          <cell r="M452">
            <v>45747</v>
          </cell>
          <cell r="N452">
            <v>4</v>
          </cell>
          <cell r="Q452" t="str">
            <v>One-Off</v>
          </cell>
          <cell r="R452">
            <v>25597.599999999999</v>
          </cell>
          <cell r="S452">
            <v>76792.800000000003</v>
          </cell>
          <cell r="T452" t="str">
            <v>0</v>
          </cell>
          <cell r="U452" t="str">
            <v>b) &lt;3 months</v>
          </cell>
          <cell r="V452" t="str">
            <v>238837</v>
          </cell>
          <cell r="W452" t="str">
            <v>NOVA GROUP LTD</v>
          </cell>
          <cell r="X452" t="str">
            <v>SME</v>
          </cell>
          <cell r="Y452" t="str">
            <v>Private Sector</v>
          </cell>
          <cell r="Z452" t="str">
            <v>Quick Quote</v>
          </cell>
          <cell r="AA452" t="str">
            <v>Cathy Weaver</v>
          </cell>
          <cell r="AB452" t="str">
            <v>Active</v>
          </cell>
        </row>
        <row r="453">
          <cell r="A453" t="str">
            <v>C-012381</v>
          </cell>
          <cell r="B453" t="str">
            <v>Supply of Protective Clothing and Catering Equipment</v>
          </cell>
          <cell r="C453" t="str">
            <v>C-012381</v>
          </cell>
          <cell r="D453" t="str">
            <v>P-008137 / C-012381</v>
          </cell>
          <cell r="E453" t="str">
            <v>Supply of Protective Clothing and Catering Equipment</v>
          </cell>
          <cell r="F453" t="str">
            <v>5. Other Agreements (including Call Offs)</v>
          </cell>
          <cell r="H453" t="str">
            <v>Goods</v>
          </cell>
          <cell r="I453" t="str">
            <v>Building and Commercial Enterprise</v>
          </cell>
          <cell r="J453" t="str">
            <v>Building &gt; Not Elsewhere Classified</v>
          </cell>
          <cell r="K453" t="str">
            <v>Building materials ? commercial, residential and housing</v>
          </cell>
          <cell r="L453">
            <v>44957</v>
          </cell>
          <cell r="M453">
            <v>46478</v>
          </cell>
          <cell r="N453">
            <v>50</v>
          </cell>
          <cell r="P453" t="str">
            <v>12</v>
          </cell>
          <cell r="R453">
            <v>2000000</v>
          </cell>
          <cell r="S453">
            <v>480000</v>
          </cell>
          <cell r="T453" t="str">
            <v>0</v>
          </cell>
          <cell r="U453" t="str">
            <v>e) &gt;18 months</v>
          </cell>
          <cell r="V453" t="str">
            <v>137897</v>
          </cell>
          <cell r="W453" t="str">
            <v>THOMAS OWEN &amp; SONS LTD</v>
          </cell>
          <cell r="X453" t="str">
            <v>SME</v>
          </cell>
          <cell r="Y453" t="str">
            <v>Private Sector</v>
          </cell>
          <cell r="Z453" t="str">
            <v>e) EU Tender Open Procedure over Threshold</v>
          </cell>
          <cell r="AA453" t="str">
            <v>Joshua Ormston</v>
          </cell>
          <cell r="AB453" t="str">
            <v>Active</v>
          </cell>
        </row>
        <row r="454">
          <cell r="A454" t="str">
            <v>C-012942</v>
          </cell>
          <cell r="B454" t="str">
            <v>Supply of Service for Direct Debit Electronic Payment Services (NCC)</v>
          </cell>
          <cell r="C454" t="str">
            <v>C-012942</v>
          </cell>
          <cell r="D454" t="str">
            <v>P-008649 / C-012942</v>
          </cell>
          <cell r="E454" t="str">
            <v>Supply of Service for Direct Debit Electronic Payment Services (NCC) direct award via Northern Housing Consortium</v>
          </cell>
          <cell r="F454" t="str">
            <v>4. Framework Supplier</v>
          </cell>
          <cell r="H454" t="str">
            <v>Services</v>
          </cell>
          <cell r="I454" t="str">
            <v>Finance</v>
          </cell>
          <cell r="J454" t="str">
            <v>Financial</v>
          </cell>
          <cell r="K454" t="str">
            <v>Audit, accountancy, banking, credit and pre-paid cards</v>
          </cell>
          <cell r="L454">
            <v>45200</v>
          </cell>
          <cell r="M454">
            <v>45930</v>
          </cell>
          <cell r="N454">
            <v>24</v>
          </cell>
          <cell r="P454" t="str">
            <v>3 x 12 month options (2 x 12 remaining)</v>
          </cell>
          <cell r="R454">
            <v>288614</v>
          </cell>
          <cell r="S454">
            <v>144307</v>
          </cell>
          <cell r="T454" t="str">
            <v>0</v>
          </cell>
          <cell r="U454" t="str">
            <v>c) 3-9 months</v>
          </cell>
          <cell r="V454" t="str">
            <v>148270</v>
          </cell>
          <cell r="W454" t="str">
            <v>ALLPAY.NET LIMITED</v>
          </cell>
          <cell r="X454" t="str">
            <v>Not SME</v>
          </cell>
          <cell r="Y454" t="str">
            <v>Private Sector</v>
          </cell>
          <cell r="Z454" t="str">
            <v>Direct Award via Northern Housing Consortium</v>
          </cell>
          <cell r="AA454" t="str">
            <v>Heather Rothwell</v>
          </cell>
          <cell r="AB454" t="str">
            <v>Active</v>
          </cell>
        </row>
        <row r="455">
          <cell r="A455" t="str">
            <v>C-013245</v>
          </cell>
          <cell r="B455" t="str">
            <v>Supply of Traffic Signals and Associated Products</v>
          </cell>
          <cell r="C455" t="str">
            <v>C-013245</v>
          </cell>
          <cell r="D455" t="str">
            <v>P-008821 / C-013245</v>
          </cell>
          <cell r="E455" t="str">
            <v>Provision of Traffic Signals and Associated Products</v>
          </cell>
          <cell r="F455" t="str">
            <v>3. Framework Agreement</v>
          </cell>
          <cell r="H455" t="str">
            <v>Goods</v>
          </cell>
          <cell r="I455" t="str">
            <v>Building and Commercial Enterprise</v>
          </cell>
          <cell r="J455" t="str">
            <v>Street &gt; Traffic Control &gt; Traffic signals</v>
          </cell>
          <cell r="K455" t="str">
            <v>Traffic management</v>
          </cell>
          <cell r="L455">
            <v>45658</v>
          </cell>
          <cell r="M455">
            <v>46752</v>
          </cell>
          <cell r="N455">
            <v>36</v>
          </cell>
          <cell r="P455" t="str">
            <v>12</v>
          </cell>
          <cell r="R455">
            <v>28000000</v>
          </cell>
          <cell r="S455">
            <v>9333333.3300000001</v>
          </cell>
          <cell r="T455" t="str">
            <v>0</v>
          </cell>
          <cell r="U455" t="str">
            <v>e) &gt;18 months</v>
          </cell>
          <cell r="Z455" t="str">
            <v>e) EU Tender Open Procedure over Threshold</v>
          </cell>
          <cell r="AA455" t="str">
            <v>Callum Milburn</v>
          </cell>
          <cell r="AB455" t="str">
            <v>Active</v>
          </cell>
        </row>
        <row r="456">
          <cell r="A456" t="str">
            <v>C-013166</v>
          </cell>
          <cell r="B456" t="str">
            <v>Supply of Traffic Signals and Associated Products</v>
          </cell>
          <cell r="C456" t="str">
            <v>C-013166</v>
          </cell>
          <cell r="E456" t="str">
            <v>Supply of Traffic Signals and Associated Products to Newcastle City Council</v>
          </cell>
          <cell r="F456" t="str">
            <v>3. Framework Agreement</v>
          </cell>
          <cell r="I456" t="str">
            <v>Building and Commercial Enterprise</v>
          </cell>
          <cell r="J456" t="str">
            <v>Street &gt; Traffic Control &gt; Traffic signals</v>
          </cell>
          <cell r="K456" t="str">
            <v>Traffic management</v>
          </cell>
          <cell r="L456">
            <v>45658</v>
          </cell>
          <cell r="M456">
            <v>46387</v>
          </cell>
          <cell r="N456">
            <v>24</v>
          </cell>
          <cell r="P456" t="str">
            <v>12</v>
          </cell>
          <cell r="R456">
            <v>28000000</v>
          </cell>
          <cell r="S456">
            <v>14000000</v>
          </cell>
          <cell r="T456" t="str">
            <v>0</v>
          </cell>
          <cell r="U456" t="str">
            <v>e) &gt;18 months</v>
          </cell>
          <cell r="Z456" t="str">
            <v>e) EU Tender Open Procedure over Threshold</v>
          </cell>
          <cell r="AA456" t="str">
            <v>Callum Milburn</v>
          </cell>
          <cell r="AB456" t="str">
            <v>Active</v>
          </cell>
        </row>
        <row r="457">
          <cell r="A457" t="str">
            <v>C-013078</v>
          </cell>
          <cell r="B457" t="str">
            <v>Temporary back office and maintenance for EV charge points ATN</v>
          </cell>
          <cell r="C457" t="str">
            <v>C-013078</v>
          </cell>
          <cell r="D457" t="str">
            <v>P-008729 / C-013078</v>
          </cell>
          <cell r="E457" t="str">
            <v>To provide a back office for our council EV charge points to enable data to be collected and a tariff to be introduced, for a period Sept 24 - Mar 2025 as a temporary measure</v>
          </cell>
          <cell r="F457" t="str">
            <v>4. Framework Supplier</v>
          </cell>
          <cell r="H457" t="str">
            <v>Services</v>
          </cell>
          <cell r="I457" t="str">
            <v>Operations</v>
          </cell>
          <cell r="J457" t="str">
            <v>Utilities &gt; Electricity &gt; Not Elsewhere Classified</v>
          </cell>
          <cell r="K457" t="str">
            <v>Electricity</v>
          </cell>
          <cell r="L457">
            <v>45536</v>
          </cell>
          <cell r="M457">
            <v>45777</v>
          </cell>
          <cell r="N457">
            <v>8</v>
          </cell>
          <cell r="R457">
            <v>99007</v>
          </cell>
          <cell r="S457">
            <v>148510.5</v>
          </cell>
          <cell r="T457" t="str">
            <v>0</v>
          </cell>
          <cell r="U457" t="str">
            <v>b) &lt;3 months</v>
          </cell>
          <cell r="V457" t="str">
            <v>307869</v>
          </cell>
          <cell r="W457" t="str">
            <v>EV Smart (UK) Ltd</v>
          </cell>
          <cell r="X457" t="str">
            <v>SME</v>
          </cell>
          <cell r="Y457" t="str">
            <v>Private Sector</v>
          </cell>
          <cell r="Z457" t="str">
            <v>Negotiated Procedure Under Threshold</v>
          </cell>
          <cell r="AA457" t="str">
            <v>Kathryn Gowland</v>
          </cell>
          <cell r="AB457" t="str">
            <v>Active</v>
          </cell>
        </row>
        <row r="458">
          <cell r="A458" t="str">
            <v>C-012790</v>
          </cell>
          <cell r="B458" t="str">
            <v>The Supply and Maintenance of Non- Advertising Bus Shelters 2024</v>
          </cell>
          <cell r="C458" t="str">
            <v>C-012790</v>
          </cell>
          <cell r="D458" t="str">
            <v>P-008386 / C-012790</v>
          </cell>
          <cell r="E458" t="str">
            <v>The Supply and Maintenance of Non- Advertising Bus Shelters</v>
          </cell>
          <cell r="F458" t="str">
            <v>5. Other Agreements (including Call Offs)</v>
          </cell>
          <cell r="H458" t="str">
            <v>Services</v>
          </cell>
          <cell r="I458" t="str">
            <v>Transport</v>
          </cell>
          <cell r="J458" t="str">
            <v>Environmental &gt; Technical Equipment</v>
          </cell>
          <cell r="K458" t="str">
            <v>Highways services and equipment</v>
          </cell>
          <cell r="L458">
            <v>45503</v>
          </cell>
          <cell r="M458">
            <v>46597</v>
          </cell>
          <cell r="N458">
            <v>36</v>
          </cell>
          <cell r="P458" t="str">
            <v>12 months</v>
          </cell>
          <cell r="R458">
            <v>912831</v>
          </cell>
          <cell r="S458">
            <v>304277</v>
          </cell>
          <cell r="T458" t="str">
            <v>0</v>
          </cell>
          <cell r="U458" t="str">
            <v>e) &gt;18 months</v>
          </cell>
          <cell r="V458" t="str">
            <v>294724</v>
          </cell>
          <cell r="W458" t="str">
            <v>CLEAR CHANNEL UK LIMITED</v>
          </cell>
          <cell r="X458" t="str">
            <v>Not SME</v>
          </cell>
          <cell r="Y458" t="str">
            <v>Private Sector</v>
          </cell>
          <cell r="Z458" t="str">
            <v>e) EU Tender Open Procedure over Threshold</v>
          </cell>
          <cell r="AA458" t="str">
            <v>James Wood</v>
          </cell>
          <cell r="AB458" t="str">
            <v>Active</v>
          </cell>
        </row>
        <row r="459">
          <cell r="A459" t="str">
            <v>C-012453</v>
          </cell>
          <cell r="B459" t="str">
            <v>TPPLHCCOP03 - Passenger Cars, Light and Medium Commercial Vehicles up to 12.5t G</v>
          </cell>
          <cell r="C459" t="str">
            <v>C-012453</v>
          </cell>
          <cell r="D459" t="str">
            <v>P-008284 / C-012453</v>
          </cell>
          <cell r="E459" t="str">
            <v>This framework covers Passenger Cars, Light and Medium Commercial Vehicles up to 12.5t GVW, Pedestrian and Compact Sweepers up to 12.5t GVW</v>
          </cell>
          <cell r="F459" t="str">
            <v>3. Framework Agreement</v>
          </cell>
          <cell r="H459" t="str">
            <v>Goods</v>
          </cell>
          <cell r="I459" t="str">
            <v>Transport</v>
          </cell>
          <cell r="J459" t="str">
            <v>Passenger Transport &gt; Fleet Management</v>
          </cell>
          <cell r="K459" t="str">
            <v>Passenger transport</v>
          </cell>
          <cell r="L459">
            <v>45023</v>
          </cell>
          <cell r="M459">
            <v>46507</v>
          </cell>
          <cell r="N459">
            <v>49</v>
          </cell>
          <cell r="O459">
            <v>45754</v>
          </cell>
          <cell r="Q459" t="str">
            <v>Recurring</v>
          </cell>
          <cell r="R459">
            <v>5000000</v>
          </cell>
          <cell r="S459">
            <v>1224489.8</v>
          </cell>
          <cell r="T459" t="str">
            <v>0</v>
          </cell>
          <cell r="U459" t="str">
            <v>e) &gt;18 months</v>
          </cell>
          <cell r="Z459" t="str">
            <v>National Framework</v>
          </cell>
          <cell r="AA459" t="str">
            <v>Simon Holloway</v>
          </cell>
          <cell r="AB459" t="str">
            <v>Active</v>
          </cell>
        </row>
        <row r="460">
          <cell r="A460" t="str">
            <v>C-013184</v>
          </cell>
          <cell r="B460" t="str">
            <v>Tyne Bridge Restoration - Paint Inspection</v>
          </cell>
          <cell r="C460" t="str">
            <v>C-013184</v>
          </cell>
          <cell r="D460" t="str">
            <v>P-008804 / C-013184</v>
          </cell>
          <cell r="E460" t="str">
            <v>The restoration of the Tyne Bridge involves the specialist preparation of the existing steelwork toreceive the new paint systems and the application of specialist paint systems.</v>
          </cell>
          <cell r="F460" t="str">
            <v>5. Other Agreements (including Call Offs)</v>
          </cell>
          <cell r="H460" t="str">
            <v>Services</v>
          </cell>
          <cell r="I460" t="str">
            <v>Transport</v>
          </cell>
          <cell r="J460" t="str">
            <v>Consultancy</v>
          </cell>
          <cell r="K460" t="str">
            <v>Consultancy, professional advisory and training services</v>
          </cell>
          <cell r="L460">
            <v>45413</v>
          </cell>
          <cell r="M460">
            <v>45747</v>
          </cell>
          <cell r="N460">
            <v>11</v>
          </cell>
          <cell r="R460">
            <v>86625</v>
          </cell>
          <cell r="S460">
            <v>94500</v>
          </cell>
          <cell r="T460" t="str">
            <v>0</v>
          </cell>
          <cell r="U460" t="str">
            <v>b) &lt;3 months</v>
          </cell>
          <cell r="V460" t="str">
            <v>276538</v>
          </cell>
          <cell r="W460" t="str">
            <v>Safinah Group</v>
          </cell>
          <cell r="X460" t="str">
            <v>SME</v>
          </cell>
          <cell r="Y460" t="str">
            <v>Private Sector</v>
          </cell>
          <cell r="Z460" t="str">
            <v>Negotiated Procedure Under Threshold</v>
          </cell>
          <cell r="AA460" t="str">
            <v>Jack Marshall</v>
          </cell>
          <cell r="AB460" t="str">
            <v>Active</v>
          </cell>
        </row>
        <row r="461">
          <cell r="A461" t="str">
            <v>C-013051</v>
          </cell>
          <cell r="B461" t="str">
            <v>Vega Environmental</v>
          </cell>
          <cell r="C461" t="str">
            <v>C-013051</v>
          </cell>
          <cell r="E461" t="str">
            <v>Asbestos surveying and analytical within domestic properties</v>
          </cell>
          <cell r="F461" t="str">
            <v>4. Framework Supplier</v>
          </cell>
          <cell r="G461" t="str">
            <v>NEPO 221 - Demolition Works and Associated Services &amp; Asbestos Management</v>
          </cell>
          <cell r="H461" t="str">
            <v>Services</v>
          </cell>
          <cell r="I461" t="str">
            <v>Resources</v>
          </cell>
          <cell r="J461" t="str">
            <v>Works &gt; Buildings &gt; Asbestos Removal</v>
          </cell>
          <cell r="K461" t="str">
            <v>Asbestos removal services</v>
          </cell>
          <cell r="L461">
            <v>44837</v>
          </cell>
          <cell r="M461">
            <v>45932</v>
          </cell>
          <cell r="N461">
            <v>36</v>
          </cell>
          <cell r="S461">
            <v>0</v>
          </cell>
          <cell r="T461" t="str">
            <v>0</v>
          </cell>
          <cell r="U461" t="str">
            <v>c) 3-9 months</v>
          </cell>
          <cell r="V461" t="str">
            <v>239474</v>
          </cell>
          <cell r="W461" t="str">
            <v>VEGA ENVIRONMENTAL CONSULTANTS LTD</v>
          </cell>
          <cell r="X461" t="str">
            <v>SME</v>
          </cell>
          <cell r="Y461" t="str">
            <v>Private Sector</v>
          </cell>
          <cell r="Z461" t="str">
            <v>National Framework</v>
          </cell>
          <cell r="AA461" t="str">
            <v>Simon Holloway</v>
          </cell>
          <cell r="AB461" t="str">
            <v>Active</v>
          </cell>
        </row>
        <row r="462">
          <cell r="A462" t="str">
            <v>C-011958</v>
          </cell>
          <cell r="B462" t="str">
            <v>Virtual School e-PEP Solution</v>
          </cell>
          <cell r="C462" t="str">
            <v>C-011958</v>
          </cell>
          <cell r="D462" t="str">
            <v>P-007491 / C-011958</v>
          </cell>
          <cell r="E462" t="str">
            <v>Newcastle City Council has a requirement for an Electronic Personal Education Plan solution that is fit for purpose, efficient and multi-functional providing the ability to record and report a range of information relating to education.</v>
          </cell>
          <cell r="F462" t="str">
            <v>5. Other Agreements (including Call Offs)</v>
          </cell>
          <cell r="H462" t="str">
            <v>Services</v>
          </cell>
          <cell r="I462" t="str">
            <v>Education and Skills</v>
          </cell>
          <cell r="J462" t="str">
            <v>ICT &gt; Software</v>
          </cell>
          <cell r="K462" t="str">
            <v>ICT software</v>
          </cell>
          <cell r="L462">
            <v>44382</v>
          </cell>
          <cell r="M462">
            <v>45842</v>
          </cell>
          <cell r="N462">
            <v>48</v>
          </cell>
          <cell r="P462" t="str">
            <v>12 month 12 month</v>
          </cell>
          <cell r="R462">
            <v>200000</v>
          </cell>
          <cell r="S462">
            <v>50000</v>
          </cell>
          <cell r="T462" t="str">
            <v>1</v>
          </cell>
          <cell r="U462" t="str">
            <v>c) 3-9 months</v>
          </cell>
          <cell r="V462" t="str">
            <v>298686</v>
          </cell>
          <cell r="W462" t="str">
            <v>EGOV Solutions Ltd</v>
          </cell>
          <cell r="X462" t="str">
            <v>SME</v>
          </cell>
          <cell r="Y462" t="str">
            <v>Private Sector</v>
          </cell>
          <cell r="Z462" t="str">
            <v>e) EU Tender Open Procedure over Threshold</v>
          </cell>
          <cell r="AA462" t="str">
            <v>James Wood</v>
          </cell>
          <cell r="AB462" t="str">
            <v>Active</v>
          </cell>
        </row>
        <row r="463">
          <cell r="A463" t="str">
            <v>C-012538</v>
          </cell>
          <cell r="B463" t="str">
            <v>Void Energy Management Service</v>
          </cell>
          <cell r="C463" t="str">
            <v>C-012538</v>
          </cell>
          <cell r="D463" t="str">
            <v>P-008388 / C-012538</v>
          </cell>
          <cell r="E463" t="str">
            <v>Procurement of a service provider for managing energy when properties go void, between tenancies</v>
          </cell>
          <cell r="F463" t="str">
            <v>5. Other Agreements (including Call Offs)</v>
          </cell>
          <cell r="G463" t="str">
            <v>Void Energy Management Service</v>
          </cell>
          <cell r="H463" t="str">
            <v>Services</v>
          </cell>
          <cell r="I463" t="str">
            <v>Your Homes Newcastle</v>
          </cell>
          <cell r="J463" t="str">
            <v>Facilities &gt; Energy Efficiency &gt; Energy use reduction measures</v>
          </cell>
          <cell r="K463" t="str">
            <v>Energy efficiency</v>
          </cell>
          <cell r="L463">
            <v>45677</v>
          </cell>
          <cell r="M463">
            <v>46406</v>
          </cell>
          <cell r="N463">
            <v>24</v>
          </cell>
          <cell r="P463" t="str">
            <v>24</v>
          </cell>
          <cell r="Q463" t="str">
            <v>Recurring</v>
          </cell>
          <cell r="R463">
            <v>30000</v>
          </cell>
          <cell r="S463">
            <v>15000</v>
          </cell>
          <cell r="T463" t="str">
            <v>0</v>
          </cell>
          <cell r="U463" t="str">
            <v>e) &gt;18 months</v>
          </cell>
          <cell r="V463" t="str">
            <v>335747</v>
          </cell>
          <cell r="W463" t="str">
            <v>UTILITA ENERGY LIMITED</v>
          </cell>
          <cell r="X463" t="str">
            <v>Not SME</v>
          </cell>
          <cell r="Y463" t="str">
            <v>Private Sector</v>
          </cell>
          <cell r="Z463" t="str">
            <v>b) Invitation to Tender (Goods, Works &amp; Services, £100-181k)</v>
          </cell>
          <cell r="AA463" t="str">
            <v>Heather Rothwell</v>
          </cell>
          <cell r="AB463" t="str">
            <v>Active</v>
          </cell>
        </row>
        <row r="464">
          <cell r="A464" t="str">
            <v>C-011959</v>
          </cell>
          <cell r="B464" t="str">
            <v>Warden Call Equipment - Answerlink - Annual Maintenance (2021 / 2024)</v>
          </cell>
          <cell r="C464" t="str">
            <v>C-011959</v>
          </cell>
          <cell r="D464" t="str">
            <v>P-007487 / C-011959</v>
          </cell>
          <cell r="E464" t="str">
            <v>This is the Annual Maintenance &amp; Support Charges Linked to Current YHN AnswerLink Software provided by Jontek Limited. The software is required to run the system so long as YHN use the Jontek hardware.</v>
          </cell>
          <cell r="F464" t="str">
            <v>5. Other Agreements (including Call Offs)</v>
          </cell>
          <cell r="G464" t="str">
            <v>Warden Call Equipment - Answerlink - Annual Maintenance</v>
          </cell>
          <cell r="H464" t="str">
            <v>Services</v>
          </cell>
          <cell r="I464" t="str">
            <v>Your Homes Newcastle</v>
          </cell>
          <cell r="J464" t="str">
            <v>ICT &gt; Services &gt; Maintenance &amp; Support</v>
          </cell>
          <cell r="K464" t="str">
            <v>ICT services</v>
          </cell>
          <cell r="L464">
            <v>44287</v>
          </cell>
          <cell r="M464">
            <v>46112</v>
          </cell>
          <cell r="N464">
            <v>60</v>
          </cell>
          <cell r="O464">
            <v>44592</v>
          </cell>
          <cell r="P464" t="str">
            <v>Not applicable</v>
          </cell>
          <cell r="Q464" t="str">
            <v>Recurring</v>
          </cell>
          <cell r="R464">
            <v>275000</v>
          </cell>
          <cell r="S464">
            <v>55000</v>
          </cell>
          <cell r="T464" t="str">
            <v>0</v>
          </cell>
          <cell r="U464" t="str">
            <v>d) 9-18 months</v>
          </cell>
          <cell r="V464" t="str">
            <v>647397</v>
          </cell>
          <cell r="W464" t="str">
            <v>LEGRAND ELECTRIC LTD</v>
          </cell>
          <cell r="X464" t="str">
            <v>SME</v>
          </cell>
          <cell r="Y464" t="str">
            <v>Private Sector</v>
          </cell>
          <cell r="Z464" t="str">
            <v>h) Competitive Neogtiated Procedure</v>
          </cell>
          <cell r="AA464" t="str">
            <v>Sophie Hendry</v>
          </cell>
          <cell r="AB464" t="str">
            <v>Active</v>
          </cell>
        </row>
        <row r="465">
          <cell r="A465" t="str">
            <v>C-012564</v>
          </cell>
          <cell r="B465" t="str">
            <v>Water Hygiene</v>
          </cell>
          <cell r="C465" t="str">
            <v>C-012564</v>
          </cell>
          <cell r="D465" t="str">
            <v>P-008419 / C-012564</v>
          </cell>
          <cell r="E465" t="str">
            <v>Water Hygiene to include Risk Assessments, Remedial Works and Monitoring; Lot 1 - Integrated Water Services Lot 2 - HSL Compliance Ltd</v>
          </cell>
          <cell r="F465" t="str">
            <v>3. Framework Agreement</v>
          </cell>
          <cell r="H465" t="str">
            <v>Services</v>
          </cell>
          <cell r="I465" t="str">
            <v>Resources</v>
          </cell>
          <cell r="J465" t="str">
            <v>Environmental &gt; Water Assessment &amp; Treatment &gt; Water quality assessment services</v>
          </cell>
          <cell r="K465" t="str">
            <v>Environment services</v>
          </cell>
          <cell r="L465">
            <v>45383</v>
          </cell>
          <cell r="M465">
            <v>46112</v>
          </cell>
          <cell r="N465">
            <v>24</v>
          </cell>
          <cell r="P465" t="str">
            <v>12</v>
          </cell>
          <cell r="R465">
            <v>870000</v>
          </cell>
          <cell r="S465">
            <v>435000</v>
          </cell>
          <cell r="T465" t="str">
            <v>0</v>
          </cell>
          <cell r="U465" t="str">
            <v>d) 9-18 months</v>
          </cell>
          <cell r="Z465" t="str">
            <v>National Framework</v>
          </cell>
          <cell r="AA465" t="str">
            <v>Simon Holloway</v>
          </cell>
          <cell r="AB465" t="str">
            <v>Active</v>
          </cell>
        </row>
        <row r="466">
          <cell r="A466" t="str">
            <v>C-013012</v>
          </cell>
          <cell r="B466" t="str">
            <v>Water Hygiene - Lot 1</v>
          </cell>
          <cell r="C466" t="str">
            <v>C-013012</v>
          </cell>
          <cell r="E466" t="str">
            <v>Legionella Monitoring and Risk assessments</v>
          </cell>
          <cell r="F466" t="str">
            <v>4. Framework Supplier</v>
          </cell>
          <cell r="G466" t="str">
            <v>Water Hygiene</v>
          </cell>
          <cell r="H466" t="str">
            <v>Services</v>
          </cell>
          <cell r="I466" t="str">
            <v>Resources</v>
          </cell>
          <cell r="J466" t="str">
            <v>Environmental &gt; Water Assessment &amp; Treatment &gt; Water quality assessment services</v>
          </cell>
          <cell r="K466" t="str">
            <v>Environment services</v>
          </cell>
          <cell r="L466">
            <v>45383</v>
          </cell>
          <cell r="M466">
            <v>46112</v>
          </cell>
          <cell r="N466">
            <v>24</v>
          </cell>
          <cell r="P466" t="str">
            <v>12</v>
          </cell>
          <cell r="S466">
            <v>0</v>
          </cell>
          <cell r="T466" t="str">
            <v>0</v>
          </cell>
          <cell r="U466" t="str">
            <v>d) 9-18 months</v>
          </cell>
          <cell r="V466" t="str">
            <v>175900</v>
          </cell>
          <cell r="W466" t="str">
            <v>INTEGRATED WATER SERVICES</v>
          </cell>
          <cell r="X466" t="str">
            <v>Not SME</v>
          </cell>
          <cell r="Y466" t="str">
            <v>Private Sector</v>
          </cell>
          <cell r="Z466" t="str">
            <v>National Framework</v>
          </cell>
          <cell r="AA466" t="str">
            <v>Simon Holloway</v>
          </cell>
          <cell r="AB466" t="str">
            <v>Active</v>
          </cell>
        </row>
        <row r="467">
          <cell r="A467" t="str">
            <v>C-013013</v>
          </cell>
          <cell r="B467" t="str">
            <v>Water Hygiene - Lot 2</v>
          </cell>
          <cell r="C467" t="str">
            <v>C-013013</v>
          </cell>
          <cell r="E467" t="str">
            <v>Legionella remedial works</v>
          </cell>
          <cell r="F467" t="str">
            <v>4. Framework Supplier</v>
          </cell>
          <cell r="G467" t="str">
            <v>Water Hygiene</v>
          </cell>
          <cell r="H467" t="str">
            <v>Services</v>
          </cell>
          <cell r="I467" t="str">
            <v>Resources</v>
          </cell>
          <cell r="J467" t="str">
            <v>Environmental &gt; Water Assessment &amp; Treatment &gt; Water quality assessment services</v>
          </cell>
          <cell r="K467" t="str">
            <v>Environment services</v>
          </cell>
          <cell r="L467">
            <v>45383</v>
          </cell>
          <cell r="M467">
            <v>46112</v>
          </cell>
          <cell r="N467">
            <v>24</v>
          </cell>
          <cell r="P467" t="str">
            <v>12</v>
          </cell>
          <cell r="S467">
            <v>0</v>
          </cell>
          <cell r="T467" t="str">
            <v>0</v>
          </cell>
          <cell r="U467" t="str">
            <v>d) 9-18 months</v>
          </cell>
          <cell r="V467" t="str">
            <v>256194</v>
          </cell>
          <cell r="W467" t="str">
            <v>HSL COMPLIANCE LTD</v>
          </cell>
          <cell r="X467" t="str">
            <v>Not SME</v>
          </cell>
          <cell r="Y467" t="str">
            <v>Private Sector</v>
          </cell>
          <cell r="Z467" t="str">
            <v>National Framework</v>
          </cell>
          <cell r="AA467" t="str">
            <v>Simon Holloway</v>
          </cell>
          <cell r="AB467" t="str">
            <v>Active</v>
          </cell>
        </row>
        <row r="468">
          <cell r="A468" t="str">
            <v>C-012446</v>
          </cell>
          <cell r="B468" t="str">
            <v>Window &amp; Door Replacement Programme (WD0038)</v>
          </cell>
          <cell r="C468" t="str">
            <v>C-012446</v>
          </cell>
          <cell r="D468" t="str">
            <v>P-008264 / C-012446</v>
          </cell>
          <cell r="E468" t="str">
            <v>Window &amp; Door Replacement Programme (WD0038)</v>
          </cell>
          <cell r="F468" t="str">
            <v>5. Other Agreements (including Call Offs)</v>
          </cell>
          <cell r="H468" t="str">
            <v>Works</v>
          </cell>
          <cell r="I468" t="str">
            <v>Your Homes Newcastle</v>
          </cell>
          <cell r="J468" t="str">
            <v>Works &gt; Buildings</v>
          </cell>
          <cell r="K468" t="str">
            <v>Building construction works, repairs and maintenance - residential and housing</v>
          </cell>
          <cell r="L468">
            <v>45230</v>
          </cell>
          <cell r="M468">
            <v>45747</v>
          </cell>
          <cell r="N468">
            <v>17</v>
          </cell>
          <cell r="R468">
            <v>2498745.8199999998</v>
          </cell>
          <cell r="S468">
            <v>1763820.58</v>
          </cell>
          <cell r="T468" t="str">
            <v>0</v>
          </cell>
          <cell r="U468" t="str">
            <v>b) &lt;3 months</v>
          </cell>
          <cell r="V468" t="str">
            <v>733458</v>
          </cell>
          <cell r="W468" t="str">
            <v>STRAIGHTLINE CONSTRUCTION CO LTD</v>
          </cell>
          <cell r="X468" t="str">
            <v>SME</v>
          </cell>
          <cell r="Y468" t="str">
            <v>Private Sector</v>
          </cell>
          <cell r="Z468" t="str">
            <v>c) Invitation to Tender (Works, £181k - £4.5m)</v>
          </cell>
          <cell r="AA468" t="str">
            <v>Cathy Weaver</v>
          </cell>
          <cell r="AB468" t="str">
            <v>Active</v>
          </cell>
        </row>
        <row r="469">
          <cell r="A469" t="str">
            <v>C-013008</v>
          </cell>
          <cell r="B469" t="str">
            <v>Window and High Level Cleaning</v>
          </cell>
          <cell r="C469" t="str">
            <v>C-013008</v>
          </cell>
          <cell r="D469" t="str">
            <v>P-008532 / C-013008</v>
          </cell>
          <cell r="E469" t="str">
            <v>Window cleaning and ancillary high level cleaning to be provided within a number of PFI schools and Council Operational buildings.</v>
          </cell>
          <cell r="F469" t="str">
            <v>3. Framework Agreement</v>
          </cell>
          <cell r="H469" t="str">
            <v>Services</v>
          </cell>
          <cell r="I469" t="str">
            <v>Facilities Services and Civic Management</v>
          </cell>
          <cell r="J469" t="str">
            <v>Cleaning &gt; Cleaning Service</v>
          </cell>
          <cell r="K469" t="str">
            <v>Cleaning and janitorial services</v>
          </cell>
          <cell r="L469">
            <v>45657</v>
          </cell>
          <cell r="M469">
            <v>46386</v>
          </cell>
          <cell r="N469">
            <v>24</v>
          </cell>
          <cell r="R469">
            <v>244750</v>
          </cell>
          <cell r="S469">
            <v>122375</v>
          </cell>
          <cell r="T469" t="str">
            <v>0</v>
          </cell>
          <cell r="U469" t="str">
            <v>e) &gt;18 months</v>
          </cell>
          <cell r="Z469" t="str">
            <v>b) Invitation to Tender (Goods, Works &amp; Services, £100-181k)</v>
          </cell>
          <cell r="AA469" t="str">
            <v>Jack Marshall</v>
          </cell>
          <cell r="AB469" t="str">
            <v>Active</v>
          </cell>
        </row>
        <row r="470">
          <cell r="A470" t="str">
            <v>C-013239</v>
          </cell>
          <cell r="B470" t="str">
            <v>Window and High Level Cleaning</v>
          </cell>
          <cell r="C470" t="str">
            <v>C-013239</v>
          </cell>
          <cell r="D470" t="str">
            <v>P-008532 / C-013239</v>
          </cell>
          <cell r="E470" t="str">
            <v>Window cleaning and ancillary high level cleaning to be provided within a number of PFI schools and Council Operational buildings.</v>
          </cell>
          <cell r="F470" t="str">
            <v>4. Framework Supplier</v>
          </cell>
          <cell r="G470" t="str">
            <v>Window and High Level Cleaning</v>
          </cell>
          <cell r="H470" t="str">
            <v>Services</v>
          </cell>
          <cell r="I470" t="str">
            <v>Facilities Services and Civic Management</v>
          </cell>
          <cell r="J470" t="str">
            <v>Cleaning &gt; Cleaning Service</v>
          </cell>
          <cell r="K470" t="str">
            <v>Cleaning and janitorial services</v>
          </cell>
          <cell r="L470">
            <v>45657</v>
          </cell>
          <cell r="M470">
            <v>46386</v>
          </cell>
          <cell r="N470">
            <v>24</v>
          </cell>
          <cell r="P470" t="str">
            <v>2 x 12</v>
          </cell>
          <cell r="R470">
            <v>140000</v>
          </cell>
          <cell r="S470">
            <v>70000</v>
          </cell>
          <cell r="T470" t="str">
            <v>0</v>
          </cell>
          <cell r="U470" t="str">
            <v>e) &gt;18 months</v>
          </cell>
          <cell r="V470" t="str">
            <v>267852</v>
          </cell>
          <cell r="W470" t="str">
            <v>MAXIM FM</v>
          </cell>
          <cell r="X470" t="str">
            <v>Not SME</v>
          </cell>
          <cell r="Y470" t="str">
            <v>Private Sector</v>
          </cell>
          <cell r="Z470" t="str">
            <v>b) Invitation to Tender (Goods, Works &amp; Services, £100-181k)</v>
          </cell>
          <cell r="AA470" t="str">
            <v>Jack Marshall</v>
          </cell>
          <cell r="AB470" t="str">
            <v>Active</v>
          </cell>
        </row>
        <row r="471">
          <cell r="A471" t="str">
            <v>C-013240</v>
          </cell>
          <cell r="B471" t="str">
            <v>Window and High Level Cleaning</v>
          </cell>
          <cell r="C471" t="str">
            <v>C-013240</v>
          </cell>
          <cell r="D471" t="str">
            <v>P-008532 / C-013240</v>
          </cell>
          <cell r="E471" t="str">
            <v>Window cleaning and ancillary high level cleaning to be provided within a number of PFI schools and Council Operational buildings.</v>
          </cell>
          <cell r="F471" t="str">
            <v>4. Framework Supplier</v>
          </cell>
          <cell r="G471" t="str">
            <v>Window and High Level Cleaning</v>
          </cell>
          <cell r="H471" t="str">
            <v>Services</v>
          </cell>
          <cell r="I471" t="str">
            <v>Facilities Services and Civic Management</v>
          </cell>
          <cell r="J471" t="str">
            <v>Cleaning &gt; Cleaning Service</v>
          </cell>
          <cell r="K471" t="str">
            <v>Cleaning and janitorial services</v>
          </cell>
          <cell r="L471">
            <v>45657</v>
          </cell>
          <cell r="M471">
            <v>46386</v>
          </cell>
          <cell r="N471">
            <v>24</v>
          </cell>
          <cell r="P471" t="str">
            <v>2 x 12</v>
          </cell>
          <cell r="R471">
            <v>140000</v>
          </cell>
          <cell r="S471">
            <v>70000</v>
          </cell>
          <cell r="T471" t="str">
            <v>0</v>
          </cell>
          <cell r="U471" t="str">
            <v>e) &gt;18 months</v>
          </cell>
          <cell r="V471" t="str">
            <v>172893</v>
          </cell>
          <cell r="W471" t="str">
            <v>LEES CLEANING CONTRACTORS LLP</v>
          </cell>
          <cell r="X471" t="str">
            <v>SME</v>
          </cell>
          <cell r="Y471" t="str">
            <v>Private Sector</v>
          </cell>
          <cell r="Z471" t="str">
            <v>b) Invitation to Tender (Goods, Works &amp; Services, £100-181k)</v>
          </cell>
          <cell r="AA471" t="str">
            <v>Jack Marshall</v>
          </cell>
          <cell r="AB471" t="str">
            <v>Active</v>
          </cell>
        </row>
        <row r="472">
          <cell r="A472" t="str">
            <v>C-011064</v>
          </cell>
          <cell r="B472" t="str">
            <v>Window Cleaning Contract</v>
          </cell>
          <cell r="C472" t="str">
            <v>C-011064</v>
          </cell>
          <cell r="E472" t="str">
            <v>Re-Procurement. In-House service provision terminates as of 31/03/2018. Can't utilise the current NCC Contract so YHN have to re-procure. Include Tree Top Village for the first time.</v>
          </cell>
          <cell r="F472" t="str">
            <v>Contract</v>
          </cell>
          <cell r="H472" t="str">
            <v>Services</v>
          </cell>
          <cell r="I472" t="str">
            <v>Your Homes Newcastle</v>
          </cell>
          <cell r="J472" t="str">
            <v>Cleaning &gt; Cleaning Service &gt; External</v>
          </cell>
          <cell r="K472" t="str">
            <v>Cleaning and janitorial services</v>
          </cell>
          <cell r="L472">
            <v>43313</v>
          </cell>
          <cell r="M472">
            <v>45656</v>
          </cell>
          <cell r="N472">
            <v>77</v>
          </cell>
          <cell r="P472" t="str">
            <v>43</v>
          </cell>
          <cell r="Q472" t="str">
            <v>Recurring</v>
          </cell>
          <cell r="R472">
            <v>99000</v>
          </cell>
          <cell r="S472">
            <v>15428.57</v>
          </cell>
          <cell r="T472" t="str">
            <v>1</v>
          </cell>
          <cell r="U472" t="str">
            <v>a) Expired</v>
          </cell>
          <cell r="V472" t="str">
            <v>267852</v>
          </cell>
          <cell r="W472" t="str">
            <v>MAXIM FM</v>
          </cell>
          <cell r="X472" t="str">
            <v>Not SME</v>
          </cell>
          <cell r="Y472" t="str">
            <v>Private Sector</v>
          </cell>
          <cell r="Z472" t="str">
            <v>b) Invitation to Tender (Goods, Works &amp; Services, £100-181k)</v>
          </cell>
          <cell r="AA472" t="str">
            <v>Jack Marshall</v>
          </cell>
          <cell r="AB472" t="str">
            <v>Active - Renewal in Progress</v>
          </cell>
        </row>
        <row r="473">
          <cell r="A473" t="str">
            <v>C-012435</v>
          </cell>
          <cell r="B473" t="str">
            <v>YHN Asset Management System Software - Annual Support &amp; Maintenance 2023/2026</v>
          </cell>
          <cell r="C473" t="str">
            <v>C-012435</v>
          </cell>
          <cell r="D473" t="str">
            <v>P-008223 / C-012435</v>
          </cell>
          <cell r="E473" t="str">
            <v>Annual Support and Maintenance of the Asset Management IT system (the software used By YHN to take on board all properties and other assets managed by YHN).</v>
          </cell>
          <cell r="F473" t="str">
            <v>5. Other Agreements (including Call Offs)</v>
          </cell>
          <cell r="G473" t="str">
            <v>YHN Asset Management System Software - Annual Support &amp; Maintenance 2021 / 2022</v>
          </cell>
          <cell r="H473" t="str">
            <v>Services</v>
          </cell>
          <cell r="I473" t="str">
            <v>Your Homes Newcastle</v>
          </cell>
          <cell r="J473" t="str">
            <v>ICT &gt; Services &gt; Maintenance &amp; Support</v>
          </cell>
          <cell r="K473" t="str">
            <v>ICT services</v>
          </cell>
          <cell r="L473">
            <v>45017</v>
          </cell>
          <cell r="M473">
            <v>46112</v>
          </cell>
          <cell r="N473">
            <v>36</v>
          </cell>
          <cell r="O473">
            <v>45323</v>
          </cell>
          <cell r="P473" t="str">
            <v>0</v>
          </cell>
          <cell r="Q473" t="str">
            <v>Recurring</v>
          </cell>
          <cell r="R473">
            <v>200000</v>
          </cell>
          <cell r="S473">
            <v>66666.67</v>
          </cell>
          <cell r="T473" t="str">
            <v>0</v>
          </cell>
          <cell r="U473" t="str">
            <v>d) 9-18 months</v>
          </cell>
          <cell r="V473" t="str">
            <v>261075</v>
          </cell>
          <cell r="W473" t="str">
            <v>ROWANWOOD PROFESSIONAL SERVICES LTD</v>
          </cell>
          <cell r="X473" t="str">
            <v>SME</v>
          </cell>
          <cell r="Y473" t="str">
            <v>Private Sector</v>
          </cell>
          <cell r="Z473" t="str">
            <v>h) Competitive Neogtiated Procedure</v>
          </cell>
          <cell r="AA473" t="str">
            <v>Heather Rothwell</v>
          </cell>
          <cell r="AB473" t="str">
            <v>Active</v>
          </cell>
        </row>
        <row r="474">
          <cell r="A474" t="str">
            <v>C-011817</v>
          </cell>
          <cell r="B474" t="str">
            <v>YHN Microsoft PowerApps / Enterprise Agreement Renewal</v>
          </cell>
          <cell r="C474" t="str">
            <v>C-011817</v>
          </cell>
          <cell r="D474" t="str">
            <v>P-007367 / C-011817</v>
          </cell>
          <cell r="E474" t="str">
            <v>Renewal of YHN Microsoft Licences relating to Windows Operating system, Office 365 and Office Client (Word, Excel, Access etc). The purchase of all required licencing to support Microsoft use by all YHN staff (includes3 years of annual support)</v>
          </cell>
          <cell r="F474" t="str">
            <v>4. Framework Supplier</v>
          </cell>
          <cell r="G474" t="str">
            <v>Microsoft License Renewal (Windows Operating system, Office 365 and Office Clien</v>
          </cell>
          <cell r="H474" t="str">
            <v>Goods</v>
          </cell>
          <cell r="I474" t="str">
            <v>Your Homes Newcastle</v>
          </cell>
          <cell r="J474" t="str">
            <v>ICT &gt; Software &gt; Customised &amp; Bespoke</v>
          </cell>
          <cell r="K474" t="str">
            <v>ICT software</v>
          </cell>
          <cell r="L474">
            <v>44166</v>
          </cell>
          <cell r="M474">
            <v>45747</v>
          </cell>
          <cell r="N474">
            <v>52</v>
          </cell>
          <cell r="P474" t="str">
            <v>16</v>
          </cell>
          <cell r="Q474" t="str">
            <v>Recurring</v>
          </cell>
          <cell r="R474">
            <v>984217</v>
          </cell>
          <cell r="S474">
            <v>227127</v>
          </cell>
          <cell r="T474" t="str">
            <v>0</v>
          </cell>
          <cell r="U474" t="str">
            <v>b) &lt;3 months</v>
          </cell>
          <cell r="V474" t="str">
            <v>105443</v>
          </cell>
          <cell r="W474" t="str">
            <v>PHOENIX SOFTWARE LTD</v>
          </cell>
          <cell r="X474" t="str">
            <v>SME</v>
          </cell>
          <cell r="Y474" t="str">
            <v>Private Sector</v>
          </cell>
          <cell r="Z474" t="str">
            <v>National Framework</v>
          </cell>
          <cell r="AA474" t="str">
            <v>Heather Rothwell</v>
          </cell>
          <cell r="AB474" t="str">
            <v>Active</v>
          </cell>
        </row>
        <row r="475">
          <cell r="A475" t="str">
            <v>C-011664</v>
          </cell>
          <cell r="B475" t="str">
            <v>YHN Painting Programme</v>
          </cell>
          <cell r="C475" t="str">
            <v>C-011664</v>
          </cell>
          <cell r="D475" t="str">
            <v>P-006936 / C-011664</v>
          </cell>
          <cell r="E475" t="str">
            <v>2020 - 2024 YHN Painting Programme</v>
          </cell>
          <cell r="F475" t="str">
            <v>5. Other Agreements (including Call Offs)</v>
          </cell>
          <cell r="H475" t="str">
            <v>Works</v>
          </cell>
          <cell r="I475" t="str">
            <v>Your Homes Newcastle</v>
          </cell>
          <cell r="J475" t="str">
            <v>Works &gt; Open Spaces &gt; Construction</v>
          </cell>
          <cell r="K475" t="str">
            <v>Building construction works, repairs and maintenance - commercial</v>
          </cell>
          <cell r="L475">
            <v>44378</v>
          </cell>
          <cell r="M475">
            <v>45747</v>
          </cell>
          <cell r="N475">
            <v>45</v>
          </cell>
          <cell r="P475" t="str">
            <v>2 x 12</v>
          </cell>
          <cell r="Q475" t="str">
            <v>Recurring</v>
          </cell>
          <cell r="R475">
            <v>4900000</v>
          </cell>
          <cell r="S475">
            <v>1306666.67</v>
          </cell>
          <cell r="T475" t="str">
            <v>0</v>
          </cell>
          <cell r="U475" t="str">
            <v>b) &lt;3 months</v>
          </cell>
          <cell r="V475" t="str">
            <v>966429</v>
          </cell>
          <cell r="W475" t="str">
            <v>BELL DECORATING GROUP</v>
          </cell>
          <cell r="X475" t="str">
            <v>Not SME</v>
          </cell>
          <cell r="Y475" t="str">
            <v>Private Sector</v>
          </cell>
          <cell r="Z475" t="str">
            <v>National Framework</v>
          </cell>
          <cell r="AA475" t="str">
            <v>Cathy Weaver</v>
          </cell>
          <cell r="AB475" t="str">
            <v>Active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D5436-639A-41C2-885B-8E66F356F6EE}">
  <dimension ref="A1:AA490"/>
  <sheetViews>
    <sheetView showGridLines="0" tabSelected="1" zoomScaleNormal="100" workbookViewId="0">
      <selection activeCell="A4" sqref="A4"/>
    </sheetView>
  </sheetViews>
  <sheetFormatPr defaultRowHeight="14.5" x14ac:dyDescent="0.35"/>
  <cols>
    <col min="1" max="1" width="58" customWidth="1"/>
    <col min="2" max="2" width="17.1796875" bestFit="1" customWidth="1"/>
    <col min="3" max="3" width="23.90625" bestFit="1" customWidth="1"/>
    <col min="4" max="4" width="68.08984375" customWidth="1"/>
    <col min="5" max="5" width="34.1796875" customWidth="1"/>
    <col min="6" max="6" width="34.90625" customWidth="1"/>
    <col min="7" max="7" width="20.90625" customWidth="1"/>
    <col min="8" max="8" width="34.54296875" customWidth="1"/>
    <col min="9" max="10" width="34.90625" customWidth="1"/>
    <col min="11" max="12" width="10.08984375" customWidth="1"/>
    <col min="13" max="13" width="16.1796875" customWidth="1"/>
    <col min="14" max="14" width="11.08984375" customWidth="1"/>
    <col min="15" max="15" width="34.90625" customWidth="1"/>
    <col min="16" max="16" width="17.26953125" customWidth="1"/>
    <col min="17" max="17" width="14.453125" style="11" customWidth="1"/>
    <col min="18" max="18" width="20.81640625" style="11" customWidth="1"/>
    <col min="19" max="19" width="18.54296875" customWidth="1"/>
    <col min="20" max="20" width="14.36328125" customWidth="1"/>
    <col min="21" max="21" width="20.90625" customWidth="1"/>
    <col min="22" max="22" width="34.90625" customWidth="1"/>
    <col min="23" max="23" width="20.7265625" customWidth="1"/>
    <col min="24" max="24" width="14.26953125" bestFit="1" customWidth="1"/>
    <col min="25" max="25" width="33.36328125" customWidth="1"/>
    <col min="26" max="26" width="16.36328125" bestFit="1" customWidth="1"/>
    <col min="27" max="27" width="23.54296875" bestFit="1" customWidth="1"/>
  </cols>
  <sheetData>
    <row r="1" spans="1:27" ht="29"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8" t="s">
        <v>16</v>
      </c>
      <c r="R1" s="8" t="s">
        <v>17</v>
      </c>
      <c r="S1" s="1" t="s">
        <v>18</v>
      </c>
      <c r="T1" s="1" t="s">
        <v>19</v>
      </c>
      <c r="U1" s="1" t="s">
        <v>20</v>
      </c>
      <c r="V1" s="1" t="s">
        <v>21</v>
      </c>
      <c r="W1" s="1" t="s">
        <v>22</v>
      </c>
      <c r="X1" s="1" t="s">
        <v>23</v>
      </c>
      <c r="Y1" s="1" t="s">
        <v>2492</v>
      </c>
      <c r="Z1" s="1" t="s">
        <v>24</v>
      </c>
      <c r="AA1" s="1" t="s">
        <v>25</v>
      </c>
    </row>
    <row r="2" spans="1:27" ht="29" x14ac:dyDescent="0.35">
      <c r="A2" s="5" t="s">
        <v>2194</v>
      </c>
      <c r="B2" s="5" t="s">
        <v>2425</v>
      </c>
      <c r="C2" s="5" t="s">
        <v>2426</v>
      </c>
      <c r="D2" s="5" t="s">
        <v>2427</v>
      </c>
      <c r="E2" s="5" t="s">
        <v>2188</v>
      </c>
      <c r="F2" s="5"/>
      <c r="G2" s="5" t="s">
        <v>82</v>
      </c>
      <c r="H2" s="5" t="s">
        <v>312</v>
      </c>
      <c r="I2" s="5" t="s">
        <v>2428</v>
      </c>
      <c r="J2" s="5" t="s">
        <v>2429</v>
      </c>
      <c r="K2" s="6">
        <v>44475</v>
      </c>
      <c r="L2" s="6">
        <v>45935</v>
      </c>
      <c r="M2" s="7">
        <v>48</v>
      </c>
      <c r="N2" s="7"/>
      <c r="O2" s="5"/>
      <c r="P2" s="5"/>
      <c r="Q2" s="9">
        <v>240000</v>
      </c>
      <c r="R2" s="9">
        <v>60000</v>
      </c>
      <c r="S2" s="5" t="s">
        <v>34</v>
      </c>
      <c r="T2" s="5" t="s">
        <v>74</v>
      </c>
      <c r="U2" s="5"/>
      <c r="V2" s="5"/>
      <c r="W2" s="5"/>
      <c r="X2" s="5"/>
      <c r="Y2" s="12" t="str">
        <f>VLOOKUP(B2,'[1]February 2025'!$1:$1048576,26,FALSE)</f>
        <v>National Framework</v>
      </c>
      <c r="Z2" s="5" t="s">
        <v>1350</v>
      </c>
      <c r="AA2" s="5" t="s">
        <v>42</v>
      </c>
    </row>
    <row r="3" spans="1:27" ht="29" x14ac:dyDescent="0.35">
      <c r="A3" s="2" t="s">
        <v>229</v>
      </c>
      <c r="B3" s="2" t="s">
        <v>230</v>
      </c>
      <c r="C3" s="2"/>
      <c r="D3" s="2"/>
      <c r="E3" s="2" t="s">
        <v>28</v>
      </c>
      <c r="F3" s="2"/>
      <c r="G3" s="2" t="s">
        <v>29</v>
      </c>
      <c r="H3" s="2" t="s">
        <v>231</v>
      </c>
      <c r="I3" s="2" t="s">
        <v>232</v>
      </c>
      <c r="J3" s="2" t="s">
        <v>233</v>
      </c>
      <c r="K3" s="3">
        <v>38296</v>
      </c>
      <c r="L3" s="3">
        <v>47427</v>
      </c>
      <c r="M3" s="4">
        <v>300</v>
      </c>
      <c r="N3" s="3">
        <v>47098</v>
      </c>
      <c r="O3" s="2" t="s">
        <v>34</v>
      </c>
      <c r="P3" s="2" t="s">
        <v>33</v>
      </c>
      <c r="Q3" s="10">
        <v>16000000</v>
      </c>
      <c r="R3" s="10">
        <v>640000</v>
      </c>
      <c r="S3" s="2" t="s">
        <v>34</v>
      </c>
      <c r="T3" s="2" t="s">
        <v>35</v>
      </c>
      <c r="U3" s="2" t="s">
        <v>234</v>
      </c>
      <c r="V3" s="2" t="s">
        <v>235</v>
      </c>
      <c r="W3" s="2" t="s">
        <v>38</v>
      </c>
      <c r="X3" s="2" t="s">
        <v>236</v>
      </c>
      <c r="Y3" s="13" t="str">
        <f>VLOOKUP(B3,'[1]February 2025'!$1:$1048576,26,FALSE)</f>
        <v>Tender</v>
      </c>
      <c r="Z3" s="2" t="s">
        <v>237</v>
      </c>
      <c r="AA3" s="2" t="s">
        <v>42</v>
      </c>
    </row>
    <row r="4" spans="1:27" ht="29" x14ac:dyDescent="0.35">
      <c r="A4" s="2" t="s">
        <v>2168</v>
      </c>
      <c r="B4" s="2" t="s">
        <v>2169</v>
      </c>
      <c r="C4" s="2"/>
      <c r="D4" s="2"/>
      <c r="E4" s="2" t="s">
        <v>28</v>
      </c>
      <c r="F4" s="2"/>
      <c r="G4" s="2" t="s">
        <v>29</v>
      </c>
      <c r="H4" s="2" t="s">
        <v>240</v>
      </c>
      <c r="I4" s="2" t="s">
        <v>1358</v>
      </c>
      <c r="J4" s="2" t="s">
        <v>1326</v>
      </c>
      <c r="K4" s="3">
        <v>36982</v>
      </c>
      <c r="L4" s="3">
        <v>46112</v>
      </c>
      <c r="M4" s="4">
        <v>300</v>
      </c>
      <c r="N4" s="3">
        <v>45809</v>
      </c>
      <c r="O4" s="2" t="s">
        <v>34</v>
      </c>
      <c r="P4" s="2" t="s">
        <v>33</v>
      </c>
      <c r="Q4" s="10">
        <v>50000000</v>
      </c>
      <c r="R4" s="10">
        <v>2000000</v>
      </c>
      <c r="S4" s="2" t="s">
        <v>34</v>
      </c>
      <c r="T4" s="2" t="s">
        <v>137</v>
      </c>
      <c r="U4" s="2" t="s">
        <v>2170</v>
      </c>
      <c r="V4" s="2" t="s">
        <v>2171</v>
      </c>
      <c r="W4" s="2" t="s">
        <v>1629</v>
      </c>
      <c r="X4" s="2" t="s">
        <v>39</v>
      </c>
      <c r="Y4" s="13" t="str">
        <f>VLOOKUP(B4,'[1]February 2025'!$1:$1048576,26,FALSE)</f>
        <v>Tender</v>
      </c>
      <c r="Z4" s="2" t="s">
        <v>1350</v>
      </c>
      <c r="AA4" s="2" t="s">
        <v>42</v>
      </c>
    </row>
    <row r="5" spans="1:27" x14ac:dyDescent="0.35">
      <c r="A5" s="5" t="s">
        <v>1347</v>
      </c>
      <c r="B5" s="5" t="s">
        <v>2403</v>
      </c>
      <c r="C5" s="5"/>
      <c r="D5" s="5"/>
      <c r="E5" s="5" t="s">
        <v>2188</v>
      </c>
      <c r="F5" s="5"/>
      <c r="G5" s="5" t="s">
        <v>29</v>
      </c>
      <c r="H5" s="5" t="s">
        <v>255</v>
      </c>
      <c r="I5" s="5" t="s">
        <v>1223</v>
      </c>
      <c r="J5" s="5" t="s">
        <v>1224</v>
      </c>
      <c r="K5" s="6">
        <v>38169</v>
      </c>
      <c r="L5" s="6">
        <v>47299</v>
      </c>
      <c r="M5" s="7">
        <v>300</v>
      </c>
      <c r="N5" s="6">
        <v>47119</v>
      </c>
      <c r="O5" s="5"/>
      <c r="P5" s="5" t="s">
        <v>33</v>
      </c>
      <c r="Q5" s="9">
        <v>62500000</v>
      </c>
      <c r="R5" s="9">
        <v>2500000</v>
      </c>
      <c r="S5" s="5" t="s">
        <v>34</v>
      </c>
      <c r="T5" s="5" t="s">
        <v>35</v>
      </c>
      <c r="U5" s="5"/>
      <c r="V5" s="5"/>
      <c r="W5" s="5"/>
      <c r="X5" s="5"/>
      <c r="Y5" s="12" t="str">
        <f>VLOOKUP(B5,'[1]February 2025'!$1:$1048576,26,FALSE)</f>
        <v>Tender</v>
      </c>
      <c r="Z5" s="5" t="s">
        <v>1350</v>
      </c>
      <c r="AA5" s="5" t="s">
        <v>42</v>
      </c>
    </row>
    <row r="6" spans="1:27" ht="29" x14ac:dyDescent="0.35">
      <c r="A6" s="2" t="s">
        <v>2404</v>
      </c>
      <c r="B6" s="2" t="s">
        <v>2405</v>
      </c>
      <c r="C6" s="2"/>
      <c r="D6" s="2"/>
      <c r="E6" s="2" t="s">
        <v>81</v>
      </c>
      <c r="F6" s="2" t="s">
        <v>1347</v>
      </c>
      <c r="G6" s="2" t="s">
        <v>29</v>
      </c>
      <c r="H6" s="2" t="s">
        <v>255</v>
      </c>
      <c r="I6" s="2" t="s">
        <v>1223</v>
      </c>
      <c r="J6" s="2" t="s">
        <v>1224</v>
      </c>
      <c r="K6" s="3">
        <v>37993</v>
      </c>
      <c r="L6" s="3">
        <v>47298</v>
      </c>
      <c r="M6" s="4">
        <v>305</v>
      </c>
      <c r="N6" s="3">
        <v>47119</v>
      </c>
      <c r="O6" s="2" t="s">
        <v>34</v>
      </c>
      <c r="P6" s="2" t="s">
        <v>33</v>
      </c>
      <c r="Q6" s="10">
        <v>62500000</v>
      </c>
      <c r="R6" s="10">
        <v>2450980.39</v>
      </c>
      <c r="S6" s="2" t="s">
        <v>34</v>
      </c>
      <c r="T6" s="2" t="s">
        <v>35</v>
      </c>
      <c r="U6" s="2"/>
      <c r="V6" s="2" t="s">
        <v>2494</v>
      </c>
      <c r="W6" s="2"/>
      <c r="X6" s="2" t="s">
        <v>39</v>
      </c>
      <c r="Y6" s="13" t="str">
        <f>VLOOKUP(B6,'[1]February 2025'!$1:$1048576,26,FALSE)</f>
        <v>Tender</v>
      </c>
      <c r="Z6" s="2" t="s">
        <v>1350</v>
      </c>
      <c r="AA6" s="2" t="s">
        <v>42</v>
      </c>
    </row>
    <row r="7" spans="1:27" ht="29" x14ac:dyDescent="0.35">
      <c r="A7" s="2" t="s">
        <v>1351</v>
      </c>
      <c r="B7" s="2" t="s">
        <v>1352</v>
      </c>
      <c r="C7" s="2"/>
      <c r="D7" s="2"/>
      <c r="E7" s="2" t="s">
        <v>81</v>
      </c>
      <c r="F7" s="2" t="s">
        <v>1347</v>
      </c>
      <c r="G7" s="2" t="s">
        <v>29</v>
      </c>
      <c r="H7" s="2" t="s">
        <v>255</v>
      </c>
      <c r="I7" s="2" t="s">
        <v>1223</v>
      </c>
      <c r="J7" s="2" t="s">
        <v>1224</v>
      </c>
      <c r="K7" s="3">
        <v>37993</v>
      </c>
      <c r="L7" s="3">
        <v>47298</v>
      </c>
      <c r="M7" s="4">
        <v>305</v>
      </c>
      <c r="N7" s="3">
        <v>47119</v>
      </c>
      <c r="O7" s="2" t="s">
        <v>34</v>
      </c>
      <c r="P7" s="2" t="s">
        <v>33</v>
      </c>
      <c r="Q7" s="10">
        <v>62500000</v>
      </c>
      <c r="R7" s="10">
        <v>2450980.39</v>
      </c>
      <c r="S7" s="2" t="s">
        <v>34</v>
      </c>
      <c r="T7" s="2" t="s">
        <v>35</v>
      </c>
      <c r="U7" s="2" t="s">
        <v>1353</v>
      </c>
      <c r="V7" s="2" t="s">
        <v>1354</v>
      </c>
      <c r="W7" s="2" t="s">
        <v>38</v>
      </c>
      <c r="X7" s="2" t="s">
        <v>39</v>
      </c>
      <c r="Y7" s="13" t="str">
        <f>VLOOKUP(B7,'[1]February 2025'!$1:$1048576,26,FALSE)</f>
        <v>Tender</v>
      </c>
      <c r="Z7" s="2" t="s">
        <v>1350</v>
      </c>
      <c r="AA7" s="2" t="s">
        <v>42</v>
      </c>
    </row>
    <row r="8" spans="1:27" ht="29" x14ac:dyDescent="0.35">
      <c r="A8" s="2" t="s">
        <v>1345</v>
      </c>
      <c r="B8" s="2" t="s">
        <v>1346</v>
      </c>
      <c r="C8" s="2"/>
      <c r="D8" s="2"/>
      <c r="E8" s="2" t="s">
        <v>81</v>
      </c>
      <c r="F8" s="2" t="s">
        <v>1347</v>
      </c>
      <c r="G8" s="2" t="s">
        <v>29</v>
      </c>
      <c r="H8" s="2" t="s">
        <v>255</v>
      </c>
      <c r="I8" s="2" t="s">
        <v>1223</v>
      </c>
      <c r="J8" s="2" t="s">
        <v>1224</v>
      </c>
      <c r="K8" s="3">
        <v>37993</v>
      </c>
      <c r="L8" s="3">
        <v>47298</v>
      </c>
      <c r="M8" s="4">
        <v>305</v>
      </c>
      <c r="N8" s="3">
        <v>47119</v>
      </c>
      <c r="O8" s="2" t="s">
        <v>34</v>
      </c>
      <c r="P8" s="2" t="s">
        <v>33</v>
      </c>
      <c r="Q8" s="10">
        <v>62500000</v>
      </c>
      <c r="R8" s="10">
        <v>2450980.39</v>
      </c>
      <c r="S8" s="2" t="s">
        <v>34</v>
      </c>
      <c r="T8" s="2" t="s">
        <v>35</v>
      </c>
      <c r="U8" s="2" t="s">
        <v>1348</v>
      </c>
      <c r="V8" s="2" t="s">
        <v>1349</v>
      </c>
      <c r="W8" s="2" t="s">
        <v>38</v>
      </c>
      <c r="X8" s="2" t="s">
        <v>39</v>
      </c>
      <c r="Y8" s="13" t="str">
        <f>VLOOKUP(B8,'[1]February 2025'!$1:$1048576,26,FALSE)</f>
        <v>Tender</v>
      </c>
      <c r="Z8" s="2" t="s">
        <v>1350</v>
      </c>
      <c r="AA8" s="2" t="s">
        <v>42</v>
      </c>
    </row>
    <row r="9" spans="1:27" ht="29" x14ac:dyDescent="0.35">
      <c r="A9" s="2" t="s">
        <v>946</v>
      </c>
      <c r="B9" s="2" t="s">
        <v>947</v>
      </c>
      <c r="C9" s="2"/>
      <c r="D9" s="2" t="s">
        <v>946</v>
      </c>
      <c r="E9" s="2" t="s">
        <v>28</v>
      </c>
      <c r="F9" s="2"/>
      <c r="G9" s="2" t="s">
        <v>29</v>
      </c>
      <c r="H9" s="2" t="s">
        <v>948</v>
      </c>
      <c r="I9" s="2" t="s">
        <v>949</v>
      </c>
      <c r="J9" s="2" t="s">
        <v>950</v>
      </c>
      <c r="K9" s="3">
        <v>39904</v>
      </c>
      <c r="L9" s="3">
        <v>46112</v>
      </c>
      <c r="M9" s="4">
        <v>204</v>
      </c>
      <c r="N9" s="3">
        <v>45930</v>
      </c>
      <c r="O9" s="2" t="s">
        <v>305</v>
      </c>
      <c r="P9" s="2" t="s">
        <v>33</v>
      </c>
      <c r="Q9" s="10">
        <v>750000</v>
      </c>
      <c r="R9" s="10">
        <v>44117.65</v>
      </c>
      <c r="S9" s="2" t="s">
        <v>34</v>
      </c>
      <c r="T9" s="2" t="s">
        <v>137</v>
      </c>
      <c r="U9" s="2" t="s">
        <v>951</v>
      </c>
      <c r="V9" s="2" t="s">
        <v>952</v>
      </c>
      <c r="W9" s="2" t="s">
        <v>38</v>
      </c>
      <c r="X9" s="2" t="s">
        <v>39</v>
      </c>
      <c r="Y9" s="13" t="str">
        <f>VLOOKUP(B9,'[1]February 2025'!$1:$1048576,26,FALSE)</f>
        <v>OJEU</v>
      </c>
      <c r="Z9" s="2" t="s">
        <v>953</v>
      </c>
      <c r="AA9" s="2" t="s">
        <v>42</v>
      </c>
    </row>
    <row r="10" spans="1:27" ht="29" x14ac:dyDescent="0.35">
      <c r="A10" s="5" t="s">
        <v>1679</v>
      </c>
      <c r="B10" s="5" t="s">
        <v>2305</v>
      </c>
      <c r="C10" s="5"/>
      <c r="D10" s="5" t="s">
        <v>2477</v>
      </c>
      <c r="E10" s="5" t="s">
        <v>2188</v>
      </c>
      <c r="F10" s="5"/>
      <c r="G10" s="5" t="s">
        <v>29</v>
      </c>
      <c r="H10" s="5" t="s">
        <v>273</v>
      </c>
      <c r="I10" s="5" t="s">
        <v>967</v>
      </c>
      <c r="J10" s="5" t="s">
        <v>337</v>
      </c>
      <c r="K10" s="6">
        <v>42068</v>
      </c>
      <c r="L10" s="6">
        <v>45781</v>
      </c>
      <c r="M10" s="7">
        <v>122</v>
      </c>
      <c r="N10" s="6">
        <v>45781</v>
      </c>
      <c r="O10" s="5"/>
      <c r="P10" s="5" t="s">
        <v>33</v>
      </c>
      <c r="Q10" s="9">
        <v>929402</v>
      </c>
      <c r="R10" s="9">
        <v>91416.59</v>
      </c>
      <c r="S10" s="5" t="s">
        <v>34</v>
      </c>
      <c r="T10" s="5" t="s">
        <v>62</v>
      </c>
      <c r="U10" s="5"/>
      <c r="V10" s="5"/>
      <c r="W10" s="5"/>
      <c r="X10" s="5"/>
      <c r="Y10" s="12" t="str">
        <f>VLOOKUP(B10,'[1]February 2025'!$1:$1048576,26,FALSE)</f>
        <v>e) EU Tender Open Procedure over Threshold</v>
      </c>
      <c r="Z10" s="5" t="s">
        <v>237</v>
      </c>
      <c r="AA10" s="5" t="s">
        <v>42</v>
      </c>
    </row>
    <row r="11" spans="1:27" ht="29" x14ac:dyDescent="0.35">
      <c r="A11" s="2" t="s">
        <v>1677</v>
      </c>
      <c r="B11" s="2" t="s">
        <v>1678</v>
      </c>
      <c r="C11" s="2"/>
      <c r="D11" s="2" t="s">
        <v>2478</v>
      </c>
      <c r="E11" s="2" t="s">
        <v>81</v>
      </c>
      <c r="F11" s="2" t="s">
        <v>1679</v>
      </c>
      <c r="G11" s="2" t="s">
        <v>29</v>
      </c>
      <c r="H11" s="2" t="s">
        <v>273</v>
      </c>
      <c r="I11" s="2" t="s">
        <v>967</v>
      </c>
      <c r="J11" s="2" t="s">
        <v>337</v>
      </c>
      <c r="K11" s="3">
        <v>42126</v>
      </c>
      <c r="L11" s="3">
        <v>45751</v>
      </c>
      <c r="M11" s="4">
        <v>119</v>
      </c>
      <c r="N11" s="3">
        <v>45539</v>
      </c>
      <c r="O11" s="2" t="s">
        <v>34</v>
      </c>
      <c r="P11" s="2" t="s">
        <v>33</v>
      </c>
      <c r="Q11" s="10">
        <v>929402</v>
      </c>
      <c r="R11" s="10">
        <v>93721.21</v>
      </c>
      <c r="S11" s="2" t="s">
        <v>34</v>
      </c>
      <c r="T11" s="2" t="s">
        <v>62</v>
      </c>
      <c r="U11" s="2" t="s">
        <v>1680</v>
      </c>
      <c r="V11" s="2" t="s">
        <v>1681</v>
      </c>
      <c r="W11" s="2" t="s">
        <v>1629</v>
      </c>
      <c r="X11" s="2" t="s">
        <v>39</v>
      </c>
      <c r="Y11" s="13" t="str">
        <f>VLOOKUP(B11,'[1]February 2025'!$1:$1048576,26,FALSE)</f>
        <v>e) EU Tender Open Procedure over Threshold</v>
      </c>
      <c r="Z11" s="2" t="s">
        <v>237</v>
      </c>
      <c r="AA11" s="2" t="s">
        <v>42</v>
      </c>
    </row>
    <row r="12" spans="1:27" ht="29" x14ac:dyDescent="0.35">
      <c r="A12" s="5" t="s">
        <v>254</v>
      </c>
      <c r="B12" s="5" t="s">
        <v>2306</v>
      </c>
      <c r="C12" s="5"/>
      <c r="D12" s="5"/>
      <c r="E12" s="5" t="s">
        <v>2188</v>
      </c>
      <c r="F12" s="5"/>
      <c r="G12" s="5" t="s">
        <v>29</v>
      </c>
      <c r="H12" s="5" t="s">
        <v>255</v>
      </c>
      <c r="I12" s="5" t="s">
        <v>256</v>
      </c>
      <c r="J12" s="5" t="s">
        <v>248</v>
      </c>
      <c r="K12" s="6">
        <v>39409</v>
      </c>
      <c r="L12" s="6">
        <v>50366</v>
      </c>
      <c r="M12" s="7">
        <v>360</v>
      </c>
      <c r="N12" s="6">
        <v>50001</v>
      </c>
      <c r="O12" s="5"/>
      <c r="P12" s="5" t="s">
        <v>258</v>
      </c>
      <c r="Q12" s="9">
        <v>262000000</v>
      </c>
      <c r="R12" s="9">
        <v>8733333.3300000001</v>
      </c>
      <c r="S12" s="5" t="s">
        <v>34</v>
      </c>
      <c r="T12" s="5" t="s">
        <v>35</v>
      </c>
      <c r="U12" s="5"/>
      <c r="V12" s="5"/>
      <c r="W12" s="5"/>
      <c r="X12" s="5"/>
      <c r="Y12" s="12" t="str">
        <f>VLOOKUP(B12,'[1]February 2025'!$1:$1048576,26,FALSE)</f>
        <v>e) EU Tender Open Procedure over Threshold</v>
      </c>
      <c r="Z12" s="5" t="s">
        <v>237</v>
      </c>
      <c r="AA12" s="5" t="s">
        <v>42</v>
      </c>
    </row>
    <row r="13" spans="1:27" ht="29" x14ac:dyDescent="0.35">
      <c r="A13" s="2" t="s">
        <v>252</v>
      </c>
      <c r="B13" s="2" t="s">
        <v>253</v>
      </c>
      <c r="C13" s="2"/>
      <c r="D13" s="2"/>
      <c r="E13" s="2" t="s">
        <v>28</v>
      </c>
      <c r="F13" s="2" t="s">
        <v>254</v>
      </c>
      <c r="G13" s="2" t="s">
        <v>29</v>
      </c>
      <c r="H13" s="2" t="s">
        <v>255</v>
      </c>
      <c r="I13" s="2" t="s">
        <v>256</v>
      </c>
      <c r="J13" s="2" t="s">
        <v>248</v>
      </c>
      <c r="K13" s="3">
        <v>39409</v>
      </c>
      <c r="L13" s="3">
        <v>50366</v>
      </c>
      <c r="M13" s="4">
        <v>360</v>
      </c>
      <c r="N13" s="3">
        <v>50001</v>
      </c>
      <c r="O13" s="2" t="s">
        <v>257</v>
      </c>
      <c r="P13" s="2" t="s">
        <v>258</v>
      </c>
      <c r="Q13" s="10">
        <v>262000000</v>
      </c>
      <c r="R13" s="10">
        <v>8733333.3300000001</v>
      </c>
      <c r="S13" s="2" t="s">
        <v>34</v>
      </c>
      <c r="T13" s="2" t="s">
        <v>35</v>
      </c>
      <c r="U13" s="2" t="s">
        <v>259</v>
      </c>
      <c r="V13" s="2" t="s">
        <v>260</v>
      </c>
      <c r="W13" s="2" t="s">
        <v>38</v>
      </c>
      <c r="X13" s="2" t="s">
        <v>39</v>
      </c>
      <c r="Y13" s="13" t="str">
        <f>VLOOKUP(B13,'[1]February 2025'!$1:$1048576,26,FALSE)</f>
        <v>e) EU Tender Open Procedure over Threshold</v>
      </c>
      <c r="Z13" s="2" t="s">
        <v>237</v>
      </c>
      <c r="AA13" s="2" t="s">
        <v>42</v>
      </c>
    </row>
    <row r="14" spans="1:27" ht="43.5" x14ac:dyDescent="0.35">
      <c r="A14" s="2" t="s">
        <v>245</v>
      </c>
      <c r="B14" s="2" t="s">
        <v>246</v>
      </c>
      <c r="C14" s="2"/>
      <c r="D14" s="2"/>
      <c r="E14" s="2" t="s">
        <v>28</v>
      </c>
      <c r="F14" s="2"/>
      <c r="G14" s="2" t="s">
        <v>29</v>
      </c>
      <c r="H14" s="2"/>
      <c r="I14" s="2" t="s">
        <v>247</v>
      </c>
      <c r="J14" s="2" t="s">
        <v>248</v>
      </c>
      <c r="K14" s="3">
        <v>37135</v>
      </c>
      <c r="L14" s="3">
        <v>46112</v>
      </c>
      <c r="M14" s="4">
        <v>295</v>
      </c>
      <c r="N14" s="3">
        <v>45669</v>
      </c>
      <c r="O14" s="2" t="s">
        <v>34</v>
      </c>
      <c r="P14" s="2" t="s">
        <v>33</v>
      </c>
      <c r="Q14" s="10"/>
      <c r="R14" s="10">
        <v>0</v>
      </c>
      <c r="S14" s="2" t="s">
        <v>34</v>
      </c>
      <c r="T14" s="2" t="s">
        <v>137</v>
      </c>
      <c r="U14" s="2" t="s">
        <v>249</v>
      </c>
      <c r="V14" s="2" t="s">
        <v>250</v>
      </c>
      <c r="W14" s="2" t="s">
        <v>38</v>
      </c>
      <c r="X14" s="2" t="s">
        <v>39</v>
      </c>
      <c r="Y14" s="2" t="s">
        <v>251</v>
      </c>
      <c r="Z14" s="2" t="s">
        <v>237</v>
      </c>
      <c r="AA14" s="2" t="s">
        <v>42</v>
      </c>
    </row>
    <row r="15" spans="1:27" ht="29" x14ac:dyDescent="0.35">
      <c r="A15" s="2" t="s">
        <v>420</v>
      </c>
      <c r="B15" s="2" t="s">
        <v>421</v>
      </c>
      <c r="C15" s="2"/>
      <c r="D15" s="2" t="s">
        <v>422</v>
      </c>
      <c r="E15" s="2" t="s">
        <v>28</v>
      </c>
      <c r="F15" s="2"/>
      <c r="G15" s="2" t="s">
        <v>29</v>
      </c>
      <c r="H15" s="2" t="s">
        <v>423</v>
      </c>
      <c r="I15" s="2" t="s">
        <v>247</v>
      </c>
      <c r="J15" s="2" t="s">
        <v>248</v>
      </c>
      <c r="K15" s="3">
        <v>37104</v>
      </c>
      <c r="L15" s="3">
        <v>46112</v>
      </c>
      <c r="M15" s="4">
        <v>296</v>
      </c>
      <c r="N15" s="4"/>
      <c r="O15" s="2" t="s">
        <v>424</v>
      </c>
      <c r="P15" s="2" t="s">
        <v>33</v>
      </c>
      <c r="Q15" s="10">
        <v>3700000</v>
      </c>
      <c r="R15" s="10">
        <v>150000</v>
      </c>
      <c r="S15" s="2" t="s">
        <v>34</v>
      </c>
      <c r="T15" s="2" t="s">
        <v>137</v>
      </c>
      <c r="U15" s="2" t="s">
        <v>249</v>
      </c>
      <c r="V15" s="2" t="s">
        <v>250</v>
      </c>
      <c r="W15" s="2" t="s">
        <v>38</v>
      </c>
      <c r="X15" s="2" t="s">
        <v>39</v>
      </c>
      <c r="Y15" s="13" t="str">
        <f>VLOOKUP(B15,'[1]February 2025'!$1:$1048576,26,FALSE)</f>
        <v>OJEU</v>
      </c>
      <c r="Z15" s="2" t="s">
        <v>425</v>
      </c>
      <c r="AA15" s="2" t="s">
        <v>42</v>
      </c>
    </row>
    <row r="16" spans="1:27" ht="29" x14ac:dyDescent="0.35">
      <c r="A16" s="5" t="s">
        <v>263</v>
      </c>
      <c r="B16" s="5" t="s">
        <v>2307</v>
      </c>
      <c r="C16" s="5"/>
      <c r="D16" s="5"/>
      <c r="E16" s="5" t="s">
        <v>2188</v>
      </c>
      <c r="F16" s="5"/>
      <c r="G16" s="5" t="s">
        <v>29</v>
      </c>
      <c r="H16" s="5"/>
      <c r="I16" s="5" t="s">
        <v>232</v>
      </c>
      <c r="J16" s="5" t="s">
        <v>233</v>
      </c>
      <c r="K16" s="6">
        <v>39268</v>
      </c>
      <c r="L16" s="6">
        <v>48822</v>
      </c>
      <c r="M16" s="7">
        <v>314</v>
      </c>
      <c r="N16" s="6">
        <v>48462</v>
      </c>
      <c r="O16" s="5"/>
      <c r="P16" s="5" t="s">
        <v>33</v>
      </c>
      <c r="Q16" s="9">
        <v>115720211.90000001</v>
      </c>
      <c r="R16" s="9">
        <v>4422428.4800000004</v>
      </c>
      <c r="S16" s="5" t="s">
        <v>34</v>
      </c>
      <c r="T16" s="5" t="s">
        <v>35</v>
      </c>
      <c r="U16" s="5"/>
      <c r="V16" s="5"/>
      <c r="W16" s="5"/>
      <c r="X16" s="5"/>
      <c r="Y16" s="12" t="str">
        <f>VLOOKUP(B16,'[1]February 2025'!$1:$1048576,26,FALSE)</f>
        <v>e) EU Tender Open Procedure over Threshold</v>
      </c>
      <c r="Z16" s="5" t="s">
        <v>237</v>
      </c>
      <c r="AA16" s="5" t="s">
        <v>42</v>
      </c>
    </row>
    <row r="17" spans="1:27" ht="29" x14ac:dyDescent="0.35">
      <c r="A17" s="2" t="s">
        <v>261</v>
      </c>
      <c r="B17" s="2" t="s">
        <v>262</v>
      </c>
      <c r="C17" s="2"/>
      <c r="D17" s="2"/>
      <c r="E17" s="2" t="s">
        <v>81</v>
      </c>
      <c r="F17" s="2" t="s">
        <v>263</v>
      </c>
      <c r="G17" s="2" t="s">
        <v>29</v>
      </c>
      <c r="H17" s="2"/>
      <c r="I17" s="2" t="s">
        <v>232</v>
      </c>
      <c r="J17" s="2" t="s">
        <v>233</v>
      </c>
      <c r="K17" s="3">
        <v>39268</v>
      </c>
      <c r="L17" s="3">
        <v>48822</v>
      </c>
      <c r="M17" s="4">
        <v>314</v>
      </c>
      <c r="N17" s="3">
        <v>48342</v>
      </c>
      <c r="O17" s="2" t="s">
        <v>34</v>
      </c>
      <c r="P17" s="2" t="s">
        <v>33</v>
      </c>
      <c r="Q17" s="10">
        <v>115720211.90000001</v>
      </c>
      <c r="R17" s="10">
        <v>4422428.4800000004</v>
      </c>
      <c r="S17" s="2" t="s">
        <v>34</v>
      </c>
      <c r="T17" s="2" t="s">
        <v>35</v>
      </c>
      <c r="U17" s="2" t="s">
        <v>264</v>
      </c>
      <c r="V17" s="2" t="s">
        <v>265</v>
      </c>
      <c r="W17" s="2" t="s">
        <v>38</v>
      </c>
      <c r="X17" s="2" t="s">
        <v>39</v>
      </c>
      <c r="Y17" s="13" t="str">
        <f>VLOOKUP(B17,'[1]February 2025'!$1:$1048576,26,FALSE)</f>
        <v>e) EU Tender Open Procedure over Threshold</v>
      </c>
      <c r="Z17" s="2" t="s">
        <v>237</v>
      </c>
      <c r="AA17" s="2" t="s">
        <v>42</v>
      </c>
    </row>
    <row r="18" spans="1:27" ht="29" x14ac:dyDescent="0.35">
      <c r="A18" s="2" t="s">
        <v>1682</v>
      </c>
      <c r="B18" s="2" t="s">
        <v>1683</v>
      </c>
      <c r="C18" s="2"/>
      <c r="D18" s="2"/>
      <c r="E18" s="2" t="s">
        <v>81</v>
      </c>
      <c r="F18" s="2" t="s">
        <v>263</v>
      </c>
      <c r="G18" s="2" t="s">
        <v>29</v>
      </c>
      <c r="H18" s="2"/>
      <c r="I18" s="2" t="s">
        <v>232</v>
      </c>
      <c r="J18" s="2" t="s">
        <v>233</v>
      </c>
      <c r="K18" s="3">
        <v>39268</v>
      </c>
      <c r="L18" s="3">
        <v>48822</v>
      </c>
      <c r="M18" s="4">
        <v>314</v>
      </c>
      <c r="N18" s="3">
        <v>48342</v>
      </c>
      <c r="O18" s="2" t="s">
        <v>34</v>
      </c>
      <c r="P18" s="2" t="s">
        <v>33</v>
      </c>
      <c r="Q18" s="10">
        <v>115720211.90000001</v>
      </c>
      <c r="R18" s="10">
        <v>4422428.4800000004</v>
      </c>
      <c r="S18" s="2" t="s">
        <v>34</v>
      </c>
      <c r="T18" s="2" t="s">
        <v>35</v>
      </c>
      <c r="U18" s="2" t="s">
        <v>1627</v>
      </c>
      <c r="V18" s="2" t="s">
        <v>1628</v>
      </c>
      <c r="W18" s="2" t="s">
        <v>1629</v>
      </c>
      <c r="X18" s="2" t="s">
        <v>39</v>
      </c>
      <c r="Y18" s="13" t="str">
        <f>VLOOKUP(B18,'[1]February 2025'!$1:$1048576,26,FALSE)</f>
        <v>e) EU Tender Open Procedure over Threshold</v>
      </c>
      <c r="Z18" s="2" t="s">
        <v>237</v>
      </c>
      <c r="AA18" s="2" t="s">
        <v>42</v>
      </c>
    </row>
    <row r="19" spans="1:27" ht="29" x14ac:dyDescent="0.35">
      <c r="A19" s="5" t="s">
        <v>268</v>
      </c>
      <c r="B19" s="5" t="s">
        <v>2308</v>
      </c>
      <c r="C19" s="5"/>
      <c r="D19" s="5"/>
      <c r="E19" s="5" t="s">
        <v>2188</v>
      </c>
      <c r="F19" s="5"/>
      <c r="G19" s="5" t="s">
        <v>29</v>
      </c>
      <c r="H19" s="5"/>
      <c r="I19" s="5" t="s">
        <v>232</v>
      </c>
      <c r="J19" s="5" t="s">
        <v>233</v>
      </c>
      <c r="K19" s="6">
        <v>40143</v>
      </c>
      <c r="L19" s="6">
        <v>50130</v>
      </c>
      <c r="M19" s="7">
        <v>328</v>
      </c>
      <c r="N19" s="6">
        <v>49770</v>
      </c>
      <c r="O19" s="5"/>
      <c r="P19" s="5" t="s">
        <v>33</v>
      </c>
      <c r="Q19" s="9">
        <v>87407869.400000006</v>
      </c>
      <c r="R19" s="9">
        <v>3197848.88</v>
      </c>
      <c r="S19" s="5" t="s">
        <v>34</v>
      </c>
      <c r="T19" s="5" t="s">
        <v>35</v>
      </c>
      <c r="U19" s="5"/>
      <c r="V19" s="5"/>
      <c r="W19" s="5"/>
      <c r="X19" s="5"/>
      <c r="Y19" s="12" t="str">
        <f>VLOOKUP(B19,'[1]February 2025'!$1:$1048576,26,FALSE)</f>
        <v>e) EU Tender Open Procedure over Threshold</v>
      </c>
      <c r="Z19" s="5" t="s">
        <v>237</v>
      </c>
      <c r="AA19" s="5" t="s">
        <v>42</v>
      </c>
    </row>
    <row r="20" spans="1:27" ht="29" x14ac:dyDescent="0.35">
      <c r="A20" s="2" t="s">
        <v>266</v>
      </c>
      <c r="B20" s="2" t="s">
        <v>267</v>
      </c>
      <c r="C20" s="2"/>
      <c r="D20" s="2"/>
      <c r="E20" s="2" t="s">
        <v>81</v>
      </c>
      <c r="F20" s="2" t="s">
        <v>268</v>
      </c>
      <c r="G20" s="2" t="s">
        <v>29</v>
      </c>
      <c r="H20" s="2"/>
      <c r="I20" s="2" t="s">
        <v>232</v>
      </c>
      <c r="J20" s="2" t="s">
        <v>233</v>
      </c>
      <c r="K20" s="3">
        <v>40143</v>
      </c>
      <c r="L20" s="3">
        <v>50130</v>
      </c>
      <c r="M20" s="4">
        <v>328</v>
      </c>
      <c r="N20" s="3">
        <v>49798</v>
      </c>
      <c r="O20" s="2" t="s">
        <v>34</v>
      </c>
      <c r="P20" s="2" t="s">
        <v>33</v>
      </c>
      <c r="Q20" s="10">
        <v>87407869.400000006</v>
      </c>
      <c r="R20" s="10">
        <v>3197848.88</v>
      </c>
      <c r="S20" s="2" t="s">
        <v>34</v>
      </c>
      <c r="T20" s="2" t="s">
        <v>35</v>
      </c>
      <c r="U20" s="2" t="s">
        <v>264</v>
      </c>
      <c r="V20" s="2" t="s">
        <v>265</v>
      </c>
      <c r="W20" s="2" t="s">
        <v>38</v>
      </c>
      <c r="X20" s="2" t="s">
        <v>39</v>
      </c>
      <c r="Y20" s="13" t="str">
        <f>VLOOKUP(B20,'[1]February 2025'!$1:$1048576,26,FALSE)</f>
        <v>e) EU Tender Open Procedure over Threshold</v>
      </c>
      <c r="Z20" s="2" t="s">
        <v>237</v>
      </c>
      <c r="AA20" s="2" t="s">
        <v>42</v>
      </c>
    </row>
    <row r="21" spans="1:27" ht="29" x14ac:dyDescent="0.35">
      <c r="A21" s="2" t="s">
        <v>1684</v>
      </c>
      <c r="B21" s="2" t="s">
        <v>1685</v>
      </c>
      <c r="C21" s="2"/>
      <c r="D21" s="2"/>
      <c r="E21" s="2" t="s">
        <v>81</v>
      </c>
      <c r="F21" s="2" t="s">
        <v>268</v>
      </c>
      <c r="G21" s="2" t="s">
        <v>29</v>
      </c>
      <c r="H21" s="2"/>
      <c r="I21" s="2" t="s">
        <v>232</v>
      </c>
      <c r="J21" s="2" t="s">
        <v>233</v>
      </c>
      <c r="K21" s="3">
        <v>40143</v>
      </c>
      <c r="L21" s="3">
        <v>50130</v>
      </c>
      <c r="M21" s="4">
        <v>328</v>
      </c>
      <c r="N21" s="3">
        <v>49798</v>
      </c>
      <c r="O21" s="2" t="s">
        <v>34</v>
      </c>
      <c r="P21" s="2" t="s">
        <v>33</v>
      </c>
      <c r="Q21" s="10">
        <v>87407869.400000006</v>
      </c>
      <c r="R21" s="10">
        <v>3197848.88</v>
      </c>
      <c r="S21" s="2" t="s">
        <v>34</v>
      </c>
      <c r="T21" s="2" t="s">
        <v>35</v>
      </c>
      <c r="U21" s="2" t="s">
        <v>1686</v>
      </c>
      <c r="V21" s="2" t="s">
        <v>1687</v>
      </c>
      <c r="W21" s="2" t="s">
        <v>1629</v>
      </c>
      <c r="X21" s="2" t="s">
        <v>39</v>
      </c>
      <c r="Y21" s="13" t="str">
        <f>VLOOKUP(B21,'[1]February 2025'!$1:$1048576,26,FALSE)</f>
        <v>e) EU Tender Open Procedure over Threshold</v>
      </c>
      <c r="Z21" s="2" t="s">
        <v>237</v>
      </c>
      <c r="AA21" s="2" t="s">
        <v>42</v>
      </c>
    </row>
    <row r="22" spans="1:27" ht="29" x14ac:dyDescent="0.35">
      <c r="A22" s="2" t="s">
        <v>1625</v>
      </c>
      <c r="B22" s="2" t="s">
        <v>1626</v>
      </c>
      <c r="C22" s="2"/>
      <c r="D22" s="2"/>
      <c r="E22" s="2" t="s">
        <v>28</v>
      </c>
      <c r="F22" s="2"/>
      <c r="G22" s="2" t="s">
        <v>29</v>
      </c>
      <c r="H22" s="2"/>
      <c r="I22" s="2" t="s">
        <v>232</v>
      </c>
      <c r="J22" s="2" t="s">
        <v>233</v>
      </c>
      <c r="K22" s="3">
        <v>37364</v>
      </c>
      <c r="L22" s="3">
        <v>47208</v>
      </c>
      <c r="M22" s="4">
        <v>323</v>
      </c>
      <c r="N22" s="3">
        <v>46876</v>
      </c>
      <c r="O22" s="2" t="s">
        <v>34</v>
      </c>
      <c r="P22" s="2" t="s">
        <v>33</v>
      </c>
      <c r="Q22" s="10">
        <v>200000000</v>
      </c>
      <c r="R22" s="10">
        <v>7430340.5599999996</v>
      </c>
      <c r="S22" s="2" t="s">
        <v>34</v>
      </c>
      <c r="T22" s="2" t="s">
        <v>35</v>
      </c>
      <c r="U22" s="2" t="s">
        <v>1627</v>
      </c>
      <c r="V22" s="2" t="s">
        <v>1628</v>
      </c>
      <c r="W22" s="2" t="s">
        <v>1629</v>
      </c>
      <c r="X22" s="2" t="s">
        <v>39</v>
      </c>
      <c r="Y22" s="13" t="str">
        <f>VLOOKUP(B22,'[1]February 2025'!$1:$1048576,26,FALSE)</f>
        <v>e) EU Tender Open Procedure over Threshold</v>
      </c>
      <c r="Z22" s="2" t="s">
        <v>41</v>
      </c>
      <c r="AA22" s="2" t="s">
        <v>42</v>
      </c>
    </row>
    <row r="23" spans="1:27" ht="29" x14ac:dyDescent="0.35">
      <c r="A23" s="5" t="s">
        <v>1552</v>
      </c>
      <c r="B23" s="5" t="s">
        <v>2309</v>
      </c>
      <c r="C23" s="5"/>
      <c r="D23" s="5"/>
      <c r="E23" s="5" t="s">
        <v>2188</v>
      </c>
      <c r="F23" s="5"/>
      <c r="G23" s="5" t="s">
        <v>29</v>
      </c>
      <c r="H23" s="5" t="s">
        <v>1553</v>
      </c>
      <c r="I23" s="5" t="s">
        <v>624</v>
      </c>
      <c r="J23" s="5" t="s">
        <v>625</v>
      </c>
      <c r="K23" s="6">
        <v>42349</v>
      </c>
      <c r="L23" s="6">
        <v>49653</v>
      </c>
      <c r="M23" s="7">
        <v>240</v>
      </c>
      <c r="N23" s="6">
        <v>49473</v>
      </c>
      <c r="O23" s="5"/>
      <c r="P23" s="5" t="s">
        <v>33</v>
      </c>
      <c r="Q23" s="9">
        <v>1833333.33</v>
      </c>
      <c r="R23" s="9">
        <v>91666.67</v>
      </c>
      <c r="S23" s="5" t="s">
        <v>34</v>
      </c>
      <c r="T23" s="5" t="s">
        <v>35</v>
      </c>
      <c r="U23" s="5"/>
      <c r="V23" s="5"/>
      <c r="W23" s="5"/>
      <c r="X23" s="5"/>
      <c r="Y23" s="12" t="str">
        <f>VLOOKUP(B23,'[1]February 2025'!$1:$1048576,26,FALSE)</f>
        <v>e) EU Tender Open Procedure over Threshold</v>
      </c>
      <c r="Z23" s="5" t="s">
        <v>237</v>
      </c>
      <c r="AA23" s="5" t="s">
        <v>42</v>
      </c>
    </row>
    <row r="24" spans="1:27" ht="29" x14ac:dyDescent="0.35">
      <c r="A24" s="2" t="s">
        <v>1550</v>
      </c>
      <c r="B24" s="2" t="s">
        <v>1551</v>
      </c>
      <c r="C24" s="2"/>
      <c r="D24" s="2"/>
      <c r="E24" s="2" t="s">
        <v>81</v>
      </c>
      <c r="F24" s="2" t="s">
        <v>1552</v>
      </c>
      <c r="G24" s="2" t="s">
        <v>29</v>
      </c>
      <c r="H24" s="2" t="s">
        <v>1553</v>
      </c>
      <c r="I24" s="2" t="s">
        <v>624</v>
      </c>
      <c r="J24" s="2" t="s">
        <v>625</v>
      </c>
      <c r="K24" s="3">
        <v>42320</v>
      </c>
      <c r="L24" s="3">
        <v>49593</v>
      </c>
      <c r="M24" s="4">
        <v>239</v>
      </c>
      <c r="N24" s="3">
        <v>49472</v>
      </c>
      <c r="O24" s="2" t="s">
        <v>34</v>
      </c>
      <c r="P24" s="2" t="s">
        <v>33</v>
      </c>
      <c r="Q24" s="10">
        <v>1833333.33</v>
      </c>
      <c r="R24" s="10">
        <v>92050.21</v>
      </c>
      <c r="S24" s="2" t="s">
        <v>34</v>
      </c>
      <c r="T24" s="2" t="s">
        <v>35</v>
      </c>
      <c r="U24" s="2" t="s">
        <v>1554</v>
      </c>
      <c r="V24" s="2" t="s">
        <v>1555</v>
      </c>
      <c r="W24" s="2" t="s">
        <v>1556</v>
      </c>
      <c r="X24" s="2" t="s">
        <v>236</v>
      </c>
      <c r="Y24" s="13" t="str">
        <f>VLOOKUP(B24,'[1]February 2025'!$1:$1048576,26,FALSE)</f>
        <v>OJEU</v>
      </c>
      <c r="Z24" s="2" t="s">
        <v>237</v>
      </c>
      <c r="AA24" s="2" t="s">
        <v>42</v>
      </c>
    </row>
    <row r="25" spans="1:27" ht="29" x14ac:dyDescent="0.35">
      <c r="A25" s="2" t="s">
        <v>1688</v>
      </c>
      <c r="B25" s="2" t="s">
        <v>1689</v>
      </c>
      <c r="C25" s="2"/>
      <c r="D25" s="2"/>
      <c r="E25" s="2" t="s">
        <v>81</v>
      </c>
      <c r="F25" s="2" t="s">
        <v>1552</v>
      </c>
      <c r="G25" s="2" t="s">
        <v>29</v>
      </c>
      <c r="H25" s="2" t="s">
        <v>1553</v>
      </c>
      <c r="I25" s="2" t="s">
        <v>624</v>
      </c>
      <c r="J25" s="2" t="s">
        <v>625</v>
      </c>
      <c r="K25" s="3">
        <v>42320</v>
      </c>
      <c r="L25" s="3">
        <v>49593</v>
      </c>
      <c r="M25" s="4">
        <v>239</v>
      </c>
      <c r="N25" s="3">
        <v>49472</v>
      </c>
      <c r="O25" s="2" t="s">
        <v>34</v>
      </c>
      <c r="P25" s="2" t="s">
        <v>33</v>
      </c>
      <c r="Q25" s="10">
        <v>1833333.33</v>
      </c>
      <c r="R25" s="10">
        <v>92050.21</v>
      </c>
      <c r="S25" s="2" t="s">
        <v>34</v>
      </c>
      <c r="T25" s="2" t="s">
        <v>35</v>
      </c>
      <c r="U25" s="2" t="s">
        <v>1690</v>
      </c>
      <c r="V25" s="2" t="s">
        <v>1691</v>
      </c>
      <c r="W25" s="2" t="s">
        <v>1629</v>
      </c>
      <c r="X25" s="2" t="s">
        <v>236</v>
      </c>
      <c r="Y25" s="13" t="str">
        <f>VLOOKUP(B25,'[1]February 2025'!$1:$1048576,26,FALSE)</f>
        <v>OJEU</v>
      </c>
      <c r="Z25" s="2" t="s">
        <v>237</v>
      </c>
      <c r="AA25" s="2" t="s">
        <v>42</v>
      </c>
    </row>
    <row r="26" spans="1:27" ht="29" x14ac:dyDescent="0.35">
      <c r="A26" s="2" t="s">
        <v>26</v>
      </c>
      <c r="B26" s="2" t="s">
        <v>27</v>
      </c>
      <c r="C26" s="2"/>
      <c r="D26" s="2"/>
      <c r="E26" s="2" t="s">
        <v>28</v>
      </c>
      <c r="F26" s="2"/>
      <c r="G26" s="2" t="s">
        <v>29</v>
      </c>
      <c r="H26" s="2" t="s">
        <v>30</v>
      </c>
      <c r="I26" s="2" t="s">
        <v>31</v>
      </c>
      <c r="J26" s="2" t="s">
        <v>32</v>
      </c>
      <c r="K26" s="3">
        <v>42695</v>
      </c>
      <c r="L26" s="3">
        <v>57711</v>
      </c>
      <c r="M26" s="4">
        <v>493</v>
      </c>
      <c r="N26" s="4"/>
      <c r="O26" s="2"/>
      <c r="P26" s="2" t="s">
        <v>33</v>
      </c>
      <c r="Q26" s="10">
        <v>60000000</v>
      </c>
      <c r="R26" s="10">
        <v>1460446.25</v>
      </c>
      <c r="S26" s="2" t="s">
        <v>34</v>
      </c>
      <c r="T26" s="2" t="s">
        <v>35</v>
      </c>
      <c r="U26" s="2" t="s">
        <v>36</v>
      </c>
      <c r="V26" s="2" t="s">
        <v>37</v>
      </c>
      <c r="W26" s="2" t="s">
        <v>38</v>
      </c>
      <c r="X26" s="2" t="s">
        <v>39</v>
      </c>
      <c r="Y26" s="13" t="str">
        <f>VLOOKUP(B26,'[1]February 2025'!$1:$1048576,26,FALSE)</f>
        <v>e) EU Tender Open Procedure over Threshold</v>
      </c>
      <c r="Z26" s="2" t="s">
        <v>41</v>
      </c>
      <c r="AA26" s="2" t="s">
        <v>42</v>
      </c>
    </row>
    <row r="27" spans="1:27" ht="29" x14ac:dyDescent="0.35">
      <c r="A27" s="2" t="s">
        <v>1970</v>
      </c>
      <c r="B27" s="2" t="s">
        <v>1971</v>
      </c>
      <c r="C27" s="2" t="s">
        <v>1972</v>
      </c>
      <c r="D27" s="2" t="s">
        <v>1973</v>
      </c>
      <c r="E27" s="2" t="s">
        <v>28</v>
      </c>
      <c r="F27" s="2"/>
      <c r="G27" s="2" t="s">
        <v>29</v>
      </c>
      <c r="H27" s="2" t="s">
        <v>1646</v>
      </c>
      <c r="I27" s="2" t="s">
        <v>1974</v>
      </c>
      <c r="J27" s="2" t="s">
        <v>818</v>
      </c>
      <c r="K27" s="3">
        <v>43437</v>
      </c>
      <c r="L27" s="3">
        <v>47089</v>
      </c>
      <c r="M27" s="4">
        <v>120</v>
      </c>
      <c r="N27" s="3">
        <v>46905</v>
      </c>
      <c r="O27" s="2" t="s">
        <v>1975</v>
      </c>
      <c r="P27" s="2" t="s">
        <v>86</v>
      </c>
      <c r="Q27" s="10">
        <v>5000000</v>
      </c>
      <c r="R27" s="10">
        <v>500000</v>
      </c>
      <c r="S27" s="2" t="s">
        <v>34</v>
      </c>
      <c r="T27" s="2" t="s">
        <v>35</v>
      </c>
      <c r="U27" s="2" t="s">
        <v>1976</v>
      </c>
      <c r="V27" s="2" t="s">
        <v>1977</v>
      </c>
      <c r="W27" s="2" t="s">
        <v>1629</v>
      </c>
      <c r="X27" s="2" t="s">
        <v>39</v>
      </c>
      <c r="Y27" s="13" t="str">
        <f>VLOOKUP(B27,'[1]February 2025'!$1:$1048576,26,FALSE)</f>
        <v>e) EU Tender Open Procedure over Threshold</v>
      </c>
      <c r="Z27" s="2" t="s">
        <v>741</v>
      </c>
      <c r="AA27" s="2" t="s">
        <v>42</v>
      </c>
    </row>
    <row r="28" spans="1:27" ht="29" x14ac:dyDescent="0.35">
      <c r="A28" s="2" t="s">
        <v>2172</v>
      </c>
      <c r="B28" s="2" t="s">
        <v>2173</v>
      </c>
      <c r="C28" s="2"/>
      <c r="D28" s="2"/>
      <c r="E28" s="2" t="s">
        <v>123</v>
      </c>
      <c r="F28" s="2"/>
      <c r="G28" s="2" t="s">
        <v>29</v>
      </c>
      <c r="H28" s="2" t="s">
        <v>1286</v>
      </c>
      <c r="I28" s="2" t="s">
        <v>2174</v>
      </c>
      <c r="J28" s="2" t="s">
        <v>2175</v>
      </c>
      <c r="K28" s="3">
        <v>42644</v>
      </c>
      <c r="L28" s="3">
        <v>46295</v>
      </c>
      <c r="M28" s="4">
        <v>120</v>
      </c>
      <c r="N28" s="3">
        <v>45381</v>
      </c>
      <c r="O28" s="2" t="s">
        <v>85</v>
      </c>
      <c r="P28" s="2" t="s">
        <v>86</v>
      </c>
      <c r="Q28" s="10">
        <v>3238587.52</v>
      </c>
      <c r="R28" s="10">
        <v>323858.75</v>
      </c>
      <c r="S28" s="2" t="s">
        <v>276</v>
      </c>
      <c r="T28" s="2" t="s">
        <v>137</v>
      </c>
      <c r="U28" s="2" t="s">
        <v>2176</v>
      </c>
      <c r="V28" s="2" t="s">
        <v>2177</v>
      </c>
      <c r="W28" s="2" t="s">
        <v>1629</v>
      </c>
      <c r="X28" s="2" t="s">
        <v>39</v>
      </c>
      <c r="Y28" s="13" t="str">
        <f>VLOOKUP(B28,'[1]February 2025'!$1:$1048576,26,FALSE)</f>
        <v>OJEU</v>
      </c>
      <c r="Z28" s="2" t="s">
        <v>1350</v>
      </c>
      <c r="AA28" s="2" t="s">
        <v>42</v>
      </c>
    </row>
    <row r="29" spans="1:27" ht="29" x14ac:dyDescent="0.35">
      <c r="A29" s="2" t="s">
        <v>954</v>
      </c>
      <c r="B29" s="2" t="s">
        <v>955</v>
      </c>
      <c r="C29" s="2"/>
      <c r="D29" s="2" t="s">
        <v>954</v>
      </c>
      <c r="E29" s="2" t="s">
        <v>28</v>
      </c>
      <c r="F29" s="2"/>
      <c r="G29" s="2" t="s">
        <v>82</v>
      </c>
      <c r="H29" s="2" t="s">
        <v>240</v>
      </c>
      <c r="I29" s="2" t="s">
        <v>956</v>
      </c>
      <c r="J29" s="2" t="s">
        <v>957</v>
      </c>
      <c r="K29" s="3">
        <v>42370</v>
      </c>
      <c r="L29" s="3">
        <v>46022</v>
      </c>
      <c r="M29" s="4">
        <v>120</v>
      </c>
      <c r="N29" s="3">
        <v>45777</v>
      </c>
      <c r="O29" s="2" t="s">
        <v>34</v>
      </c>
      <c r="P29" s="2" t="s">
        <v>33</v>
      </c>
      <c r="Q29" s="10">
        <v>1094509.58</v>
      </c>
      <c r="R29" s="10">
        <v>109450.96</v>
      </c>
      <c r="S29" s="2" t="s">
        <v>34</v>
      </c>
      <c r="T29" s="2" t="s">
        <v>74</v>
      </c>
      <c r="U29" s="2" t="s">
        <v>958</v>
      </c>
      <c r="V29" s="2" t="s">
        <v>959</v>
      </c>
      <c r="W29" s="2" t="s">
        <v>38</v>
      </c>
      <c r="X29" s="2" t="s">
        <v>39</v>
      </c>
      <c r="Y29" s="13" t="str">
        <f>VLOOKUP(B29,'[1]February 2025'!$1:$1048576,26,FALSE)</f>
        <v>OJEU</v>
      </c>
      <c r="Z29" s="2" t="s">
        <v>953</v>
      </c>
      <c r="AA29" s="2" t="s">
        <v>42</v>
      </c>
    </row>
    <row r="30" spans="1:27" ht="29" x14ac:dyDescent="0.35">
      <c r="A30" s="2" t="s">
        <v>238</v>
      </c>
      <c r="B30" s="2" t="s">
        <v>239</v>
      </c>
      <c r="C30" s="2"/>
      <c r="D30" s="2"/>
      <c r="E30" s="2" t="s">
        <v>28</v>
      </c>
      <c r="F30" s="2"/>
      <c r="G30" s="2" t="s">
        <v>82</v>
      </c>
      <c r="H30" s="2" t="s">
        <v>240</v>
      </c>
      <c r="I30" s="2" t="s">
        <v>241</v>
      </c>
      <c r="J30" s="2" t="s">
        <v>242</v>
      </c>
      <c r="K30" s="3">
        <v>42401</v>
      </c>
      <c r="L30" s="3">
        <v>46054</v>
      </c>
      <c r="M30" s="4">
        <v>120</v>
      </c>
      <c r="N30" s="3">
        <v>45784</v>
      </c>
      <c r="O30" s="2" t="s">
        <v>34</v>
      </c>
      <c r="P30" s="2" t="s">
        <v>33</v>
      </c>
      <c r="Q30" s="10">
        <v>29000</v>
      </c>
      <c r="R30" s="10">
        <v>2900</v>
      </c>
      <c r="S30" s="2" t="s">
        <v>34</v>
      </c>
      <c r="T30" s="2" t="s">
        <v>137</v>
      </c>
      <c r="U30" s="2" t="s">
        <v>243</v>
      </c>
      <c r="V30" s="2" t="s">
        <v>244</v>
      </c>
      <c r="W30" s="2" t="s">
        <v>38</v>
      </c>
      <c r="X30" s="2" t="s">
        <v>39</v>
      </c>
      <c r="Y30" s="13" t="str">
        <f>VLOOKUP(B30,'[1]February 2025'!$1:$1048576,26,FALSE)</f>
        <v>Negotiated</v>
      </c>
      <c r="Z30" s="2" t="s">
        <v>237</v>
      </c>
      <c r="AA30" s="2" t="s">
        <v>42</v>
      </c>
    </row>
    <row r="31" spans="1:27" ht="29" x14ac:dyDescent="0.35">
      <c r="A31" s="2" t="s">
        <v>326</v>
      </c>
      <c r="B31" s="2" t="s">
        <v>327</v>
      </c>
      <c r="C31" s="2" t="s">
        <v>328</v>
      </c>
      <c r="D31" s="2" t="s">
        <v>326</v>
      </c>
      <c r="E31" s="2" t="s">
        <v>81</v>
      </c>
      <c r="F31" s="2"/>
      <c r="G31" s="2" t="s">
        <v>29</v>
      </c>
      <c r="H31" s="2" t="s">
        <v>273</v>
      </c>
      <c r="I31" s="2" t="s">
        <v>322</v>
      </c>
      <c r="J31" s="2" t="s">
        <v>323</v>
      </c>
      <c r="K31" s="3">
        <v>43490</v>
      </c>
      <c r="L31" s="3">
        <v>46046</v>
      </c>
      <c r="M31" s="4">
        <v>84</v>
      </c>
      <c r="N31" s="3">
        <v>45971</v>
      </c>
      <c r="O31" s="2" t="s">
        <v>329</v>
      </c>
      <c r="P31" s="2" t="s">
        <v>86</v>
      </c>
      <c r="Q31" s="10">
        <v>1258314</v>
      </c>
      <c r="R31" s="10">
        <v>179759.14</v>
      </c>
      <c r="S31" s="2" t="s">
        <v>34</v>
      </c>
      <c r="T31" s="2" t="s">
        <v>137</v>
      </c>
      <c r="U31" s="2" t="s">
        <v>330</v>
      </c>
      <c r="V31" s="2" t="s">
        <v>331</v>
      </c>
      <c r="W31" s="2" t="s">
        <v>38</v>
      </c>
      <c r="X31" s="2" t="s">
        <v>39</v>
      </c>
      <c r="Y31" s="13" t="str">
        <f>VLOOKUP(B31,'[1]February 2025'!$1:$1048576,26,FALSE)</f>
        <v>e) EU Tender Open Procedure over Threshold</v>
      </c>
      <c r="Z31" s="2" t="s">
        <v>237</v>
      </c>
      <c r="AA31" s="2" t="s">
        <v>42</v>
      </c>
    </row>
    <row r="32" spans="1:27" ht="29" x14ac:dyDescent="0.35">
      <c r="A32" s="2" t="s">
        <v>2058</v>
      </c>
      <c r="B32" s="2" t="s">
        <v>2059</v>
      </c>
      <c r="C32" s="2"/>
      <c r="D32" s="2" t="s">
        <v>2058</v>
      </c>
      <c r="E32" s="2" t="s">
        <v>28</v>
      </c>
      <c r="F32" s="2"/>
      <c r="G32" s="2" t="s">
        <v>29</v>
      </c>
      <c r="H32" s="2" t="s">
        <v>48</v>
      </c>
      <c r="I32" s="2" t="s">
        <v>241</v>
      </c>
      <c r="J32" s="2" t="s">
        <v>242</v>
      </c>
      <c r="K32" s="3">
        <v>43843</v>
      </c>
      <c r="L32" s="3">
        <v>46034</v>
      </c>
      <c r="M32" s="4">
        <v>72</v>
      </c>
      <c r="N32" s="3">
        <v>45566</v>
      </c>
      <c r="O32" s="2" t="s">
        <v>305</v>
      </c>
      <c r="P32" s="2" t="s">
        <v>33</v>
      </c>
      <c r="Q32" s="10">
        <v>207410</v>
      </c>
      <c r="R32" s="10">
        <v>34568.33</v>
      </c>
      <c r="S32" s="2" t="s">
        <v>34</v>
      </c>
      <c r="T32" s="2" t="s">
        <v>137</v>
      </c>
      <c r="U32" s="2" t="s">
        <v>2060</v>
      </c>
      <c r="V32" s="2" t="s">
        <v>2061</v>
      </c>
      <c r="W32" s="2" t="s">
        <v>1629</v>
      </c>
      <c r="X32" s="2" t="s">
        <v>39</v>
      </c>
      <c r="Y32" s="13" t="str">
        <f>VLOOKUP(B32,'[1]February 2025'!$1:$1048576,26,FALSE)</f>
        <v>OJEU</v>
      </c>
      <c r="Z32" s="2" t="s">
        <v>953</v>
      </c>
      <c r="AA32" s="2" t="s">
        <v>42</v>
      </c>
    </row>
    <row r="33" spans="1:27" ht="29" x14ac:dyDescent="0.35">
      <c r="A33" s="2" t="s">
        <v>960</v>
      </c>
      <c r="B33" s="2" t="s">
        <v>961</v>
      </c>
      <c r="C33" s="2"/>
      <c r="D33" s="2" t="s">
        <v>960</v>
      </c>
      <c r="E33" s="2" t="s">
        <v>28</v>
      </c>
      <c r="F33" s="2"/>
      <c r="G33" s="2" t="s">
        <v>29</v>
      </c>
      <c r="H33" s="2" t="s">
        <v>962</v>
      </c>
      <c r="I33" s="2" t="s">
        <v>241</v>
      </c>
      <c r="J33" s="2" t="s">
        <v>242</v>
      </c>
      <c r="K33" s="3">
        <v>43563</v>
      </c>
      <c r="L33" s="3">
        <v>46119</v>
      </c>
      <c r="M33" s="4">
        <v>84</v>
      </c>
      <c r="N33" s="3">
        <v>45298</v>
      </c>
      <c r="O33" s="2"/>
      <c r="P33" s="2" t="s">
        <v>33</v>
      </c>
      <c r="Q33" s="10">
        <v>250000</v>
      </c>
      <c r="R33" s="10">
        <v>35714.29</v>
      </c>
      <c r="S33" s="2" t="s">
        <v>34</v>
      </c>
      <c r="T33" s="2" t="s">
        <v>137</v>
      </c>
      <c r="U33" s="2" t="s">
        <v>963</v>
      </c>
      <c r="V33" s="2" t="s">
        <v>964</v>
      </c>
      <c r="W33" s="2" t="s">
        <v>38</v>
      </c>
      <c r="X33" s="2" t="s">
        <v>39</v>
      </c>
      <c r="Y33" s="13" t="str">
        <f>VLOOKUP(B33,'[1]February 2025'!$1:$1048576,26,FALSE)</f>
        <v>OJEU</v>
      </c>
      <c r="Z33" s="2" t="s">
        <v>953</v>
      </c>
      <c r="AA33" s="2" t="s">
        <v>42</v>
      </c>
    </row>
    <row r="34" spans="1:27" ht="29" x14ac:dyDescent="0.35">
      <c r="A34" s="2" t="s">
        <v>1804</v>
      </c>
      <c r="B34" s="2" t="s">
        <v>1805</v>
      </c>
      <c r="C34" s="2"/>
      <c r="D34" s="2" t="s">
        <v>1806</v>
      </c>
      <c r="E34" s="2" t="s">
        <v>28</v>
      </c>
      <c r="F34" s="2"/>
      <c r="G34" s="2" t="s">
        <v>29</v>
      </c>
      <c r="H34" s="2" t="s">
        <v>423</v>
      </c>
      <c r="I34" s="2" t="s">
        <v>1807</v>
      </c>
      <c r="J34" s="2" t="s">
        <v>394</v>
      </c>
      <c r="K34" s="3">
        <v>39177</v>
      </c>
      <c r="L34" s="3">
        <v>46965</v>
      </c>
      <c r="M34" s="4">
        <v>256</v>
      </c>
      <c r="N34" s="3">
        <v>43189</v>
      </c>
      <c r="O34" s="2" t="s">
        <v>305</v>
      </c>
      <c r="P34" s="2" t="s">
        <v>33</v>
      </c>
      <c r="Q34" s="10">
        <v>0</v>
      </c>
      <c r="R34" s="10">
        <v>0</v>
      </c>
      <c r="S34" s="2" t="s">
        <v>276</v>
      </c>
      <c r="T34" s="2" t="s">
        <v>35</v>
      </c>
      <c r="U34" s="2" t="s">
        <v>1808</v>
      </c>
      <c r="V34" s="2" t="s">
        <v>1809</v>
      </c>
      <c r="W34" s="2" t="s">
        <v>1629</v>
      </c>
      <c r="X34" s="2" t="s">
        <v>39</v>
      </c>
      <c r="Y34" s="13" t="str">
        <f>VLOOKUP(B34,'[1]February 2025'!$1:$1048576,26,FALSE)</f>
        <v>External Partner - NEPO</v>
      </c>
      <c r="Z34" s="2" t="s">
        <v>425</v>
      </c>
      <c r="AA34" s="2" t="s">
        <v>42</v>
      </c>
    </row>
    <row r="35" spans="1:27" x14ac:dyDescent="0.35">
      <c r="A35" s="2" t="s">
        <v>965</v>
      </c>
      <c r="B35" s="2" t="s">
        <v>966</v>
      </c>
      <c r="C35" s="2"/>
      <c r="D35" s="2" t="s">
        <v>965</v>
      </c>
      <c r="E35" s="2" t="s">
        <v>28</v>
      </c>
      <c r="F35" s="2"/>
      <c r="G35" s="2" t="s">
        <v>29</v>
      </c>
      <c r="H35" s="2" t="s">
        <v>273</v>
      </c>
      <c r="I35" s="2" t="s">
        <v>967</v>
      </c>
      <c r="J35" s="2" t="s">
        <v>337</v>
      </c>
      <c r="K35" s="3">
        <v>44075</v>
      </c>
      <c r="L35" s="3">
        <v>51013</v>
      </c>
      <c r="M35" s="4">
        <v>228</v>
      </c>
      <c r="N35" s="4"/>
      <c r="O35" s="2"/>
      <c r="P35" s="2"/>
      <c r="Q35" s="10">
        <v>3000000</v>
      </c>
      <c r="R35" s="10">
        <v>157894.74</v>
      </c>
      <c r="S35" s="2" t="s">
        <v>34</v>
      </c>
      <c r="T35" s="2" t="s">
        <v>35</v>
      </c>
      <c r="U35" s="2" t="s">
        <v>944</v>
      </c>
      <c r="V35" s="2" t="s">
        <v>945</v>
      </c>
      <c r="W35" s="2" t="s">
        <v>38</v>
      </c>
      <c r="X35" s="2" t="s">
        <v>39</v>
      </c>
      <c r="Y35" s="13" t="str">
        <f>VLOOKUP(B35,'[1]February 2025'!$1:$1048576,26,FALSE)</f>
        <v>OJEU</v>
      </c>
      <c r="Z35" s="2" t="s">
        <v>953</v>
      </c>
      <c r="AA35" s="2" t="s">
        <v>42</v>
      </c>
    </row>
    <row r="36" spans="1:27" ht="29" x14ac:dyDescent="0.35">
      <c r="A36" s="2" t="s">
        <v>1810</v>
      </c>
      <c r="B36" s="2" t="s">
        <v>1811</v>
      </c>
      <c r="C36" s="2" t="s">
        <v>1812</v>
      </c>
      <c r="D36" s="2" t="s">
        <v>1813</v>
      </c>
      <c r="E36" s="2" t="s">
        <v>28</v>
      </c>
      <c r="F36" s="2"/>
      <c r="G36" s="2" t="s">
        <v>29</v>
      </c>
      <c r="H36" s="2" t="s">
        <v>451</v>
      </c>
      <c r="I36" s="2" t="s">
        <v>1814</v>
      </c>
      <c r="J36" s="2" t="s">
        <v>394</v>
      </c>
      <c r="K36" s="3">
        <v>43221</v>
      </c>
      <c r="L36" s="3">
        <v>46691</v>
      </c>
      <c r="M36" s="4">
        <v>114</v>
      </c>
      <c r="N36" s="4"/>
      <c r="O36" s="2"/>
      <c r="P36" s="2"/>
      <c r="Q36" s="10">
        <v>612000</v>
      </c>
      <c r="R36" s="10">
        <v>64421.05</v>
      </c>
      <c r="S36" s="2" t="s">
        <v>34</v>
      </c>
      <c r="T36" s="2" t="s">
        <v>35</v>
      </c>
      <c r="U36" s="2" t="s">
        <v>1815</v>
      </c>
      <c r="V36" s="2" t="s">
        <v>1816</v>
      </c>
      <c r="W36" s="2" t="s">
        <v>1629</v>
      </c>
      <c r="X36" s="2" t="s">
        <v>39</v>
      </c>
      <c r="Y36" s="13" t="str">
        <f>VLOOKUP(B36,'[1]February 2025'!$1:$1048576,26,FALSE)</f>
        <v>Framework</v>
      </c>
      <c r="Z36" s="2" t="s">
        <v>425</v>
      </c>
      <c r="AA36" s="2" t="s">
        <v>42</v>
      </c>
    </row>
    <row r="37" spans="1:27" ht="29" x14ac:dyDescent="0.35">
      <c r="A37" s="2" t="s">
        <v>968</v>
      </c>
      <c r="B37" s="2" t="s">
        <v>969</v>
      </c>
      <c r="C37" s="2" t="s">
        <v>970</v>
      </c>
      <c r="D37" s="2" t="s">
        <v>971</v>
      </c>
      <c r="E37" s="2" t="s">
        <v>28</v>
      </c>
      <c r="F37" s="2"/>
      <c r="G37" s="2" t="s">
        <v>29</v>
      </c>
      <c r="H37" s="2" t="s">
        <v>374</v>
      </c>
      <c r="I37" s="2" t="s">
        <v>972</v>
      </c>
      <c r="J37" s="2" t="s">
        <v>973</v>
      </c>
      <c r="K37" s="3">
        <v>43586</v>
      </c>
      <c r="L37" s="3">
        <v>45777</v>
      </c>
      <c r="M37" s="4">
        <v>72</v>
      </c>
      <c r="N37" s="4"/>
      <c r="O37" s="2"/>
      <c r="P37" s="2" t="s">
        <v>86</v>
      </c>
      <c r="Q37" s="10">
        <v>240000</v>
      </c>
      <c r="R37" s="10">
        <v>40000</v>
      </c>
      <c r="S37" s="2" t="s">
        <v>276</v>
      </c>
      <c r="T37" s="2" t="s">
        <v>62</v>
      </c>
      <c r="U37" s="2" t="s">
        <v>974</v>
      </c>
      <c r="V37" s="2" t="s">
        <v>975</v>
      </c>
      <c r="W37" s="2" t="s">
        <v>38</v>
      </c>
      <c r="X37" s="2" t="s">
        <v>39</v>
      </c>
      <c r="Y37" s="13" t="str">
        <f>VLOOKUP(B37,'[1]February 2025'!$1:$1048576,26,FALSE)</f>
        <v>e) EU Tender Open Procedure over Threshold</v>
      </c>
      <c r="Z37" s="2" t="s">
        <v>953</v>
      </c>
      <c r="AA37" s="2" t="s">
        <v>42</v>
      </c>
    </row>
    <row r="38" spans="1:27" ht="29" x14ac:dyDescent="0.35">
      <c r="A38" s="2" t="s">
        <v>976</v>
      </c>
      <c r="B38" s="2" t="s">
        <v>977</v>
      </c>
      <c r="C38" s="2" t="s">
        <v>978</v>
      </c>
      <c r="D38" s="2" t="s">
        <v>979</v>
      </c>
      <c r="E38" s="2" t="s">
        <v>28</v>
      </c>
      <c r="F38" s="2"/>
      <c r="G38" s="2" t="s">
        <v>82</v>
      </c>
      <c r="H38" s="2" t="s">
        <v>451</v>
      </c>
      <c r="I38" s="2" t="s">
        <v>241</v>
      </c>
      <c r="J38" s="2" t="s">
        <v>242</v>
      </c>
      <c r="K38" s="3">
        <v>43709</v>
      </c>
      <c r="L38" s="3">
        <v>46112</v>
      </c>
      <c r="M38" s="4">
        <v>79</v>
      </c>
      <c r="N38" s="3">
        <v>45992</v>
      </c>
      <c r="O38" s="2" t="s">
        <v>980</v>
      </c>
      <c r="P38" s="2"/>
      <c r="Q38" s="10">
        <v>900000</v>
      </c>
      <c r="R38" s="10">
        <v>136708.85999999999</v>
      </c>
      <c r="S38" s="2" t="s">
        <v>34</v>
      </c>
      <c r="T38" s="2" t="s">
        <v>137</v>
      </c>
      <c r="U38" s="2" t="s">
        <v>981</v>
      </c>
      <c r="V38" s="2" t="s">
        <v>982</v>
      </c>
      <c r="W38" s="2" t="s">
        <v>38</v>
      </c>
      <c r="X38" s="2" t="s">
        <v>39</v>
      </c>
      <c r="Y38" s="13" t="str">
        <f>VLOOKUP(B38,'[1]February 2025'!$1:$1048576,26,FALSE)</f>
        <v>e) EU Tender Open Procedure over Threshold</v>
      </c>
      <c r="Z38" s="2" t="s">
        <v>953</v>
      </c>
      <c r="AA38" s="2" t="s">
        <v>42</v>
      </c>
    </row>
    <row r="39" spans="1:27" ht="43.5" x14ac:dyDescent="0.35">
      <c r="A39" s="2" t="s">
        <v>2062</v>
      </c>
      <c r="B39" s="2" t="s">
        <v>2063</v>
      </c>
      <c r="C39" s="2" t="s">
        <v>2064</v>
      </c>
      <c r="D39" s="2" t="s">
        <v>2065</v>
      </c>
      <c r="E39" s="2" t="s">
        <v>28</v>
      </c>
      <c r="F39" s="2"/>
      <c r="G39" s="2" t="s">
        <v>29</v>
      </c>
      <c r="H39" s="2" t="s">
        <v>1592</v>
      </c>
      <c r="I39" s="2" t="s">
        <v>274</v>
      </c>
      <c r="J39" s="2" t="s">
        <v>242</v>
      </c>
      <c r="K39" s="3">
        <v>43586</v>
      </c>
      <c r="L39" s="3">
        <v>45777</v>
      </c>
      <c r="M39" s="4">
        <v>72</v>
      </c>
      <c r="N39" s="3">
        <v>45412</v>
      </c>
      <c r="O39" s="2"/>
      <c r="P39" s="2"/>
      <c r="Q39" s="10">
        <v>65000</v>
      </c>
      <c r="R39" s="10">
        <v>10833.33</v>
      </c>
      <c r="S39" s="2" t="s">
        <v>276</v>
      </c>
      <c r="T39" s="2" t="s">
        <v>62</v>
      </c>
      <c r="U39" s="2" t="s">
        <v>2060</v>
      </c>
      <c r="V39" s="2" t="s">
        <v>2061</v>
      </c>
      <c r="W39" s="2" t="s">
        <v>1629</v>
      </c>
      <c r="X39" s="2" t="s">
        <v>39</v>
      </c>
      <c r="Y39" s="13" t="str">
        <f>VLOOKUP(B39,'[1]February 2025'!$1:$1048576,26,FALSE)</f>
        <v>a) Request for Quote</v>
      </c>
      <c r="Z39" s="2" t="s">
        <v>953</v>
      </c>
      <c r="AA39" s="2" t="s">
        <v>42</v>
      </c>
    </row>
    <row r="40" spans="1:27" ht="29" x14ac:dyDescent="0.35">
      <c r="A40" s="2" t="s">
        <v>1630</v>
      </c>
      <c r="B40" s="2" t="s">
        <v>1631</v>
      </c>
      <c r="C40" s="2" t="s">
        <v>1632</v>
      </c>
      <c r="D40" s="2" t="s">
        <v>1633</v>
      </c>
      <c r="E40" s="2" t="s">
        <v>81</v>
      </c>
      <c r="F40" s="2"/>
      <c r="G40" s="2" t="s">
        <v>82</v>
      </c>
      <c r="H40" s="2" t="s">
        <v>48</v>
      </c>
      <c r="I40" s="2" t="s">
        <v>1634</v>
      </c>
      <c r="J40" s="2" t="s">
        <v>304</v>
      </c>
      <c r="K40" s="3">
        <v>43678</v>
      </c>
      <c r="L40" s="3">
        <v>45838</v>
      </c>
      <c r="M40" s="4">
        <v>71</v>
      </c>
      <c r="N40" s="4"/>
      <c r="O40" s="2" t="s">
        <v>34</v>
      </c>
      <c r="P40" s="2" t="s">
        <v>86</v>
      </c>
      <c r="Q40" s="10">
        <v>5000000</v>
      </c>
      <c r="R40" s="10">
        <v>845070.42</v>
      </c>
      <c r="S40" s="2" t="s">
        <v>34</v>
      </c>
      <c r="T40" s="2" t="s">
        <v>62</v>
      </c>
      <c r="U40" s="2" t="s">
        <v>1635</v>
      </c>
      <c r="V40" s="2" t="s">
        <v>1636</v>
      </c>
      <c r="W40" s="2" t="s">
        <v>1629</v>
      </c>
      <c r="X40" s="2" t="s">
        <v>39</v>
      </c>
      <c r="Y40" s="2" t="s">
        <v>40</v>
      </c>
      <c r="Z40" s="2" t="s">
        <v>41</v>
      </c>
      <c r="AA40" s="2" t="s">
        <v>42</v>
      </c>
    </row>
    <row r="41" spans="1:27" ht="29" x14ac:dyDescent="0.35">
      <c r="A41" s="2" t="s">
        <v>269</v>
      </c>
      <c r="B41" s="2" t="s">
        <v>270</v>
      </c>
      <c r="C41" s="2" t="s">
        <v>271</v>
      </c>
      <c r="D41" s="2" t="s">
        <v>272</v>
      </c>
      <c r="E41" s="2" t="s">
        <v>28</v>
      </c>
      <c r="F41" s="2"/>
      <c r="G41" s="2" t="s">
        <v>47</v>
      </c>
      <c r="H41" s="2" t="s">
        <v>273</v>
      </c>
      <c r="I41" s="2" t="s">
        <v>274</v>
      </c>
      <c r="J41" s="2" t="s">
        <v>242</v>
      </c>
      <c r="K41" s="3">
        <v>43619</v>
      </c>
      <c r="L41" s="3">
        <v>45810</v>
      </c>
      <c r="M41" s="4">
        <v>72</v>
      </c>
      <c r="N41" s="3">
        <v>45810</v>
      </c>
      <c r="O41" s="2" t="s">
        <v>275</v>
      </c>
      <c r="P41" s="2"/>
      <c r="Q41" s="10">
        <v>250000</v>
      </c>
      <c r="R41" s="10">
        <v>41666.67</v>
      </c>
      <c r="S41" s="2" t="s">
        <v>276</v>
      </c>
      <c r="T41" s="2" t="s">
        <v>62</v>
      </c>
      <c r="U41" s="2" t="s">
        <v>277</v>
      </c>
      <c r="V41" s="2" t="s">
        <v>278</v>
      </c>
      <c r="W41" s="2" t="s">
        <v>38</v>
      </c>
      <c r="X41" s="2" t="s">
        <v>39</v>
      </c>
      <c r="Y41" s="13" t="str">
        <f>VLOOKUP(B41,'[1]February 2025'!$1:$1048576,26,FALSE)</f>
        <v>e) EU Tender Open Procedure over Threshold</v>
      </c>
      <c r="Z41" s="2" t="s">
        <v>237</v>
      </c>
      <c r="AA41" s="2" t="s">
        <v>42</v>
      </c>
    </row>
    <row r="42" spans="1:27" ht="29" x14ac:dyDescent="0.35">
      <c r="A42" s="2" t="s">
        <v>1828</v>
      </c>
      <c r="B42" s="2" t="s">
        <v>1829</v>
      </c>
      <c r="C42" s="2" t="s">
        <v>1830</v>
      </c>
      <c r="D42" s="2" t="s">
        <v>1831</v>
      </c>
      <c r="E42" s="2" t="s">
        <v>28</v>
      </c>
      <c r="F42" s="2"/>
      <c r="G42" s="2" t="s">
        <v>29</v>
      </c>
      <c r="H42" s="2" t="s">
        <v>451</v>
      </c>
      <c r="I42" s="2" t="s">
        <v>1832</v>
      </c>
      <c r="J42" s="2" t="s">
        <v>1833</v>
      </c>
      <c r="K42" s="3">
        <v>43556</v>
      </c>
      <c r="L42" s="3">
        <v>46112</v>
      </c>
      <c r="M42" s="4">
        <v>84</v>
      </c>
      <c r="N42" s="3">
        <v>46054</v>
      </c>
      <c r="O42" s="2"/>
      <c r="P42" s="2" t="s">
        <v>86</v>
      </c>
      <c r="Q42" s="10">
        <v>15000000</v>
      </c>
      <c r="R42" s="10">
        <v>2142857.14</v>
      </c>
      <c r="S42" s="2" t="s">
        <v>276</v>
      </c>
      <c r="T42" s="2" t="s">
        <v>137</v>
      </c>
      <c r="U42" s="2" t="s">
        <v>1834</v>
      </c>
      <c r="V42" s="2" t="s">
        <v>1835</v>
      </c>
      <c r="W42" s="2" t="s">
        <v>1629</v>
      </c>
      <c r="X42" s="2" t="s">
        <v>39</v>
      </c>
      <c r="Y42" s="13" t="str">
        <f>VLOOKUP(B42,'[1]February 2025'!$1:$1048576,26,FALSE)</f>
        <v>National Framework</v>
      </c>
      <c r="Z42" s="2" t="s">
        <v>425</v>
      </c>
      <c r="AA42" s="2" t="s">
        <v>42</v>
      </c>
    </row>
    <row r="43" spans="1:27" ht="29" x14ac:dyDescent="0.35">
      <c r="A43" s="2" t="s">
        <v>286</v>
      </c>
      <c r="B43" s="2" t="s">
        <v>287</v>
      </c>
      <c r="C43" s="2" t="s">
        <v>288</v>
      </c>
      <c r="D43" s="2" t="s">
        <v>289</v>
      </c>
      <c r="E43" s="2" t="s">
        <v>28</v>
      </c>
      <c r="F43" s="2"/>
      <c r="G43" s="2" t="s">
        <v>29</v>
      </c>
      <c r="H43" s="2" t="s">
        <v>273</v>
      </c>
      <c r="I43" s="2" t="s">
        <v>274</v>
      </c>
      <c r="J43" s="2" t="s">
        <v>242</v>
      </c>
      <c r="K43" s="3">
        <v>43670</v>
      </c>
      <c r="L43" s="3">
        <v>45861</v>
      </c>
      <c r="M43" s="4">
        <v>72</v>
      </c>
      <c r="N43" s="3">
        <v>45748</v>
      </c>
      <c r="O43" s="2" t="s">
        <v>147</v>
      </c>
      <c r="P43" s="2"/>
      <c r="Q43" s="10">
        <v>1000000</v>
      </c>
      <c r="R43" s="10">
        <v>166666.67000000001</v>
      </c>
      <c r="S43" s="2" t="s">
        <v>276</v>
      </c>
      <c r="T43" s="2" t="s">
        <v>74</v>
      </c>
      <c r="U43" s="2" t="s">
        <v>290</v>
      </c>
      <c r="V43" s="2" t="s">
        <v>291</v>
      </c>
      <c r="W43" s="2" t="s">
        <v>38</v>
      </c>
      <c r="X43" s="2" t="s">
        <v>39</v>
      </c>
      <c r="Y43" s="13" t="str">
        <f>VLOOKUP(B43,'[1]February 2025'!$1:$1048576,26,FALSE)</f>
        <v>e) EU Tender Open Procedure over Threshold</v>
      </c>
      <c r="Z43" s="2" t="s">
        <v>237</v>
      </c>
      <c r="AA43" s="2" t="s">
        <v>42</v>
      </c>
    </row>
    <row r="44" spans="1:27" ht="29" x14ac:dyDescent="0.35">
      <c r="A44" s="2" t="s">
        <v>2178</v>
      </c>
      <c r="B44" s="2" t="s">
        <v>2179</v>
      </c>
      <c r="C44" s="2" t="s">
        <v>2180</v>
      </c>
      <c r="D44" s="2" t="s">
        <v>2181</v>
      </c>
      <c r="E44" s="2" t="s">
        <v>123</v>
      </c>
      <c r="F44" s="2"/>
      <c r="G44" s="2" t="s">
        <v>29</v>
      </c>
      <c r="H44" s="2" t="s">
        <v>1255</v>
      </c>
      <c r="I44" s="2" t="s">
        <v>1358</v>
      </c>
      <c r="J44" s="2" t="s">
        <v>1326</v>
      </c>
      <c r="K44" s="3">
        <v>43654</v>
      </c>
      <c r="L44" s="3">
        <v>45838</v>
      </c>
      <c r="M44" s="4">
        <v>72</v>
      </c>
      <c r="N44" s="4"/>
      <c r="O44" s="2" t="s">
        <v>2182</v>
      </c>
      <c r="P44" s="2"/>
      <c r="Q44" s="10">
        <v>2100000</v>
      </c>
      <c r="R44" s="10">
        <v>350000</v>
      </c>
      <c r="S44" s="2" t="s">
        <v>276</v>
      </c>
      <c r="T44" s="2" t="s">
        <v>62</v>
      </c>
      <c r="U44" s="2" t="s">
        <v>2183</v>
      </c>
      <c r="V44" s="2" t="s">
        <v>2184</v>
      </c>
      <c r="W44" s="2" t="s">
        <v>1629</v>
      </c>
      <c r="X44" s="2" t="s">
        <v>39</v>
      </c>
      <c r="Y44" s="13" t="str">
        <f>VLOOKUP(B44,'[1]February 2025'!$1:$1048576,26,FALSE)</f>
        <v>e) EU Tender Open Procedure over Threshold</v>
      </c>
      <c r="Z44" s="2" t="s">
        <v>1350</v>
      </c>
      <c r="AA44" s="2" t="s">
        <v>42</v>
      </c>
    </row>
    <row r="45" spans="1:27" ht="29" x14ac:dyDescent="0.35">
      <c r="A45" s="2" t="s">
        <v>1142</v>
      </c>
      <c r="B45" s="2" t="s">
        <v>1143</v>
      </c>
      <c r="C45" s="2" t="s">
        <v>1144</v>
      </c>
      <c r="D45" s="2" t="s">
        <v>1145</v>
      </c>
      <c r="E45" s="2" t="s">
        <v>123</v>
      </c>
      <c r="F45" s="2"/>
      <c r="G45" s="2" t="s">
        <v>29</v>
      </c>
      <c r="H45" s="2" t="s">
        <v>374</v>
      </c>
      <c r="I45" s="2" t="s">
        <v>1146</v>
      </c>
      <c r="J45" s="2" t="s">
        <v>304</v>
      </c>
      <c r="K45" s="3">
        <v>43957</v>
      </c>
      <c r="L45" s="3">
        <v>45417</v>
      </c>
      <c r="M45" s="4">
        <v>48</v>
      </c>
      <c r="N45" s="3">
        <v>44565</v>
      </c>
      <c r="O45" s="2" t="s">
        <v>1147</v>
      </c>
      <c r="P45" s="2"/>
      <c r="Q45" s="10">
        <v>246000</v>
      </c>
      <c r="R45" s="10">
        <v>61500</v>
      </c>
      <c r="S45" s="2" t="s">
        <v>276</v>
      </c>
      <c r="T45" s="2" t="s">
        <v>52</v>
      </c>
      <c r="U45" s="2" t="s">
        <v>1148</v>
      </c>
      <c r="V45" s="2" t="s">
        <v>1149</v>
      </c>
      <c r="W45" s="2" t="s">
        <v>38</v>
      </c>
      <c r="X45" s="2" t="s">
        <v>39</v>
      </c>
      <c r="Y45" s="13" t="str">
        <f>VLOOKUP(B45,'[1]February 2025'!$1:$1048576,26,FALSE)</f>
        <v>e) EU Tender Open Procedure over Threshold</v>
      </c>
      <c r="Z45" s="2" t="s">
        <v>1150</v>
      </c>
      <c r="AA45" s="2" t="s">
        <v>1151</v>
      </c>
    </row>
    <row r="46" spans="1:27" ht="29" x14ac:dyDescent="0.35">
      <c r="A46" s="2" t="s">
        <v>1142</v>
      </c>
      <c r="B46" s="2" t="s">
        <v>1152</v>
      </c>
      <c r="C46" s="2" t="s">
        <v>1153</v>
      </c>
      <c r="D46" s="2" t="s">
        <v>1145</v>
      </c>
      <c r="E46" s="2" t="s">
        <v>123</v>
      </c>
      <c r="F46" s="2"/>
      <c r="G46" s="2" t="s">
        <v>29</v>
      </c>
      <c r="H46" s="2" t="s">
        <v>374</v>
      </c>
      <c r="I46" s="2" t="s">
        <v>1146</v>
      </c>
      <c r="J46" s="2" t="s">
        <v>304</v>
      </c>
      <c r="K46" s="3">
        <v>43957</v>
      </c>
      <c r="L46" s="3">
        <v>45417</v>
      </c>
      <c r="M46" s="4">
        <v>48</v>
      </c>
      <c r="N46" s="4"/>
      <c r="O46" s="2" t="s">
        <v>1154</v>
      </c>
      <c r="P46" s="2"/>
      <c r="Q46" s="10">
        <v>246000</v>
      </c>
      <c r="R46" s="10">
        <v>61500</v>
      </c>
      <c r="S46" s="2" t="s">
        <v>276</v>
      </c>
      <c r="T46" s="2" t="s">
        <v>52</v>
      </c>
      <c r="U46" s="2" t="s">
        <v>1148</v>
      </c>
      <c r="V46" s="2" t="s">
        <v>1149</v>
      </c>
      <c r="W46" s="2" t="s">
        <v>38</v>
      </c>
      <c r="X46" s="2" t="s">
        <v>39</v>
      </c>
      <c r="Y46" s="13" t="str">
        <f>VLOOKUP(B46,'[1]February 2025'!$1:$1048576,26,FALSE)</f>
        <v>e) EU Tender Open Procedure over Threshold</v>
      </c>
      <c r="Z46" s="2" t="s">
        <v>1150</v>
      </c>
      <c r="AA46" s="2" t="s">
        <v>1151</v>
      </c>
    </row>
    <row r="47" spans="1:27" ht="29" x14ac:dyDescent="0.35">
      <c r="A47" s="2" t="s">
        <v>1142</v>
      </c>
      <c r="B47" s="2" t="s">
        <v>2129</v>
      </c>
      <c r="C47" s="2" t="s">
        <v>2130</v>
      </c>
      <c r="D47" s="2" t="s">
        <v>1145</v>
      </c>
      <c r="E47" s="2" t="s">
        <v>123</v>
      </c>
      <c r="F47" s="2"/>
      <c r="G47" s="2" t="s">
        <v>29</v>
      </c>
      <c r="H47" s="2" t="s">
        <v>374</v>
      </c>
      <c r="I47" s="2" t="s">
        <v>1146</v>
      </c>
      <c r="J47" s="2" t="s">
        <v>304</v>
      </c>
      <c r="K47" s="3">
        <v>43957</v>
      </c>
      <c r="L47" s="3">
        <v>45417</v>
      </c>
      <c r="M47" s="4">
        <v>48</v>
      </c>
      <c r="N47" s="4"/>
      <c r="O47" s="2" t="s">
        <v>1154</v>
      </c>
      <c r="P47" s="2"/>
      <c r="Q47" s="10">
        <v>246000</v>
      </c>
      <c r="R47" s="10">
        <v>61500</v>
      </c>
      <c r="S47" s="2" t="s">
        <v>276</v>
      </c>
      <c r="T47" s="2" t="s">
        <v>52</v>
      </c>
      <c r="U47" s="2" t="s">
        <v>2131</v>
      </c>
      <c r="V47" s="2" t="s">
        <v>2132</v>
      </c>
      <c r="W47" s="2" t="s">
        <v>1629</v>
      </c>
      <c r="X47" s="2" t="s">
        <v>39</v>
      </c>
      <c r="Y47" s="13" t="str">
        <f>VLOOKUP(B47,'[1]February 2025'!$1:$1048576,26,FALSE)</f>
        <v>e) EU Tender Open Procedure over Threshold</v>
      </c>
      <c r="Z47" s="2" t="s">
        <v>1150</v>
      </c>
      <c r="AA47" s="2" t="s">
        <v>1151</v>
      </c>
    </row>
    <row r="48" spans="1:27" ht="29" x14ac:dyDescent="0.35">
      <c r="A48" s="2" t="s">
        <v>1142</v>
      </c>
      <c r="B48" s="2" t="s">
        <v>2133</v>
      </c>
      <c r="C48" s="2" t="s">
        <v>2134</v>
      </c>
      <c r="D48" s="2" t="s">
        <v>1145</v>
      </c>
      <c r="E48" s="2" t="s">
        <v>123</v>
      </c>
      <c r="F48" s="2"/>
      <c r="G48" s="2" t="s">
        <v>29</v>
      </c>
      <c r="H48" s="2" t="s">
        <v>374</v>
      </c>
      <c r="I48" s="2" t="s">
        <v>1146</v>
      </c>
      <c r="J48" s="2" t="s">
        <v>304</v>
      </c>
      <c r="K48" s="3">
        <v>43957</v>
      </c>
      <c r="L48" s="3">
        <v>45417</v>
      </c>
      <c r="M48" s="4">
        <v>48</v>
      </c>
      <c r="N48" s="4"/>
      <c r="O48" s="2" t="s">
        <v>1154</v>
      </c>
      <c r="P48" s="2"/>
      <c r="Q48" s="10">
        <v>246000</v>
      </c>
      <c r="R48" s="10">
        <v>61500</v>
      </c>
      <c r="S48" s="2" t="s">
        <v>276</v>
      </c>
      <c r="T48" s="2" t="s">
        <v>52</v>
      </c>
      <c r="U48" s="2" t="s">
        <v>2135</v>
      </c>
      <c r="V48" s="2" t="s">
        <v>2136</v>
      </c>
      <c r="W48" s="2" t="s">
        <v>1629</v>
      </c>
      <c r="X48" s="2" t="s">
        <v>39</v>
      </c>
      <c r="Y48" s="13" t="str">
        <f>VLOOKUP(B48,'[1]February 2025'!$1:$1048576,26,FALSE)</f>
        <v>e) EU Tender Open Procedure over Threshold</v>
      </c>
      <c r="Z48" s="2" t="s">
        <v>1150</v>
      </c>
      <c r="AA48" s="2" t="s">
        <v>1151</v>
      </c>
    </row>
    <row r="49" spans="1:27" ht="29" x14ac:dyDescent="0.35">
      <c r="A49" s="2" t="s">
        <v>983</v>
      </c>
      <c r="B49" s="2" t="s">
        <v>984</v>
      </c>
      <c r="C49" s="2" t="s">
        <v>985</v>
      </c>
      <c r="D49" s="2" t="s">
        <v>986</v>
      </c>
      <c r="E49" s="2" t="s">
        <v>28</v>
      </c>
      <c r="F49" s="2"/>
      <c r="G49" s="2" t="s">
        <v>29</v>
      </c>
      <c r="H49" s="2" t="s">
        <v>374</v>
      </c>
      <c r="I49" s="2" t="s">
        <v>274</v>
      </c>
      <c r="J49" s="2" t="s">
        <v>242</v>
      </c>
      <c r="K49" s="3">
        <v>43891</v>
      </c>
      <c r="L49" s="3">
        <v>46081</v>
      </c>
      <c r="M49" s="4">
        <v>72</v>
      </c>
      <c r="N49" s="3">
        <v>45350</v>
      </c>
      <c r="O49" s="2" t="s">
        <v>305</v>
      </c>
      <c r="P49" s="2"/>
      <c r="Q49" s="10">
        <v>42000</v>
      </c>
      <c r="R49" s="10">
        <v>7000</v>
      </c>
      <c r="S49" s="2" t="s">
        <v>34</v>
      </c>
      <c r="T49" s="2" t="s">
        <v>137</v>
      </c>
      <c r="U49" s="2" t="s">
        <v>987</v>
      </c>
      <c r="V49" s="2" t="s">
        <v>988</v>
      </c>
      <c r="W49" s="2" t="s">
        <v>38</v>
      </c>
      <c r="X49" s="2" t="s">
        <v>39</v>
      </c>
      <c r="Y49" s="13" t="str">
        <f>VLOOKUP(B49,'[1]February 2025'!$1:$1048576,26,FALSE)</f>
        <v>a) Request for Quote</v>
      </c>
      <c r="Z49" s="2" t="s">
        <v>953</v>
      </c>
      <c r="AA49" s="2" t="s">
        <v>42</v>
      </c>
    </row>
    <row r="50" spans="1:27" x14ac:dyDescent="0.35">
      <c r="A50" s="2" t="s">
        <v>989</v>
      </c>
      <c r="B50" s="2" t="s">
        <v>990</v>
      </c>
      <c r="C50" s="2" t="s">
        <v>991</v>
      </c>
      <c r="D50" s="2" t="s">
        <v>992</v>
      </c>
      <c r="E50" s="2" t="s">
        <v>123</v>
      </c>
      <c r="F50" s="2"/>
      <c r="G50" s="2" t="s">
        <v>29</v>
      </c>
      <c r="H50" s="2" t="s">
        <v>374</v>
      </c>
      <c r="I50" s="2" t="s">
        <v>993</v>
      </c>
      <c r="J50" s="2" t="s">
        <v>994</v>
      </c>
      <c r="K50" s="3">
        <v>43831</v>
      </c>
      <c r="L50" s="3">
        <v>47848</v>
      </c>
      <c r="M50" s="4">
        <v>132</v>
      </c>
      <c r="N50" s="4"/>
      <c r="O50" s="2"/>
      <c r="P50" s="2"/>
      <c r="Q50" s="10">
        <v>1000000</v>
      </c>
      <c r="R50" s="10">
        <v>90909.09</v>
      </c>
      <c r="S50" s="2" t="s">
        <v>34</v>
      </c>
      <c r="T50" s="2" t="s">
        <v>35</v>
      </c>
      <c r="U50" s="2" t="s">
        <v>995</v>
      </c>
      <c r="V50" s="2" t="s">
        <v>996</v>
      </c>
      <c r="W50" s="2" t="s">
        <v>38</v>
      </c>
      <c r="X50" s="2" t="s">
        <v>39</v>
      </c>
      <c r="Y50" s="13" t="str">
        <f>VLOOKUP(B50,'[1]February 2025'!$1:$1048576,26,FALSE)</f>
        <v>Negotiated Procedure Under Threshold</v>
      </c>
      <c r="Z50" s="2" t="s">
        <v>953</v>
      </c>
      <c r="AA50" s="2" t="s">
        <v>42</v>
      </c>
    </row>
    <row r="51" spans="1:27" ht="29" x14ac:dyDescent="0.35">
      <c r="A51" s="5" t="s">
        <v>1067</v>
      </c>
      <c r="B51" s="5" t="s">
        <v>2371</v>
      </c>
      <c r="C51" s="5" t="s">
        <v>2372</v>
      </c>
      <c r="D51" s="5" t="s">
        <v>1067</v>
      </c>
      <c r="E51" s="5" t="s">
        <v>2188</v>
      </c>
      <c r="F51" s="5"/>
      <c r="G51" s="5" t="s">
        <v>82</v>
      </c>
      <c r="H51" s="5" t="s">
        <v>374</v>
      </c>
      <c r="I51" s="5" t="s">
        <v>993</v>
      </c>
      <c r="J51" s="5" t="s">
        <v>994</v>
      </c>
      <c r="K51" s="6">
        <v>43831</v>
      </c>
      <c r="L51" s="6">
        <v>46204</v>
      </c>
      <c r="M51" s="7">
        <v>78</v>
      </c>
      <c r="N51" s="6">
        <v>45657</v>
      </c>
      <c r="O51" s="5"/>
      <c r="P51" s="5"/>
      <c r="Q51" s="9">
        <v>3000000</v>
      </c>
      <c r="R51" s="9">
        <v>461538.46</v>
      </c>
      <c r="S51" s="5" t="s">
        <v>34</v>
      </c>
      <c r="T51" s="5" t="s">
        <v>137</v>
      </c>
      <c r="U51" s="5"/>
      <c r="V51" s="5"/>
      <c r="W51" s="5"/>
      <c r="X51" s="5"/>
      <c r="Y51" s="12" t="str">
        <f>VLOOKUP(B51,'[1]February 2025'!$1:$1048576,26,FALSE)</f>
        <v>National Framework</v>
      </c>
      <c r="Z51" s="5" t="s">
        <v>953</v>
      </c>
      <c r="AA51" s="5" t="s">
        <v>42</v>
      </c>
    </row>
    <row r="52" spans="1:27" ht="29" x14ac:dyDescent="0.35">
      <c r="A52" s="2" t="s">
        <v>1067</v>
      </c>
      <c r="B52" s="2" t="s">
        <v>2122</v>
      </c>
      <c r="C52" s="2"/>
      <c r="D52" s="2" t="s">
        <v>2123</v>
      </c>
      <c r="E52" s="2" t="s">
        <v>81</v>
      </c>
      <c r="F52" s="2" t="s">
        <v>1067</v>
      </c>
      <c r="G52" s="2" t="s">
        <v>82</v>
      </c>
      <c r="H52" s="2" t="s">
        <v>374</v>
      </c>
      <c r="I52" s="2" t="s">
        <v>993</v>
      </c>
      <c r="J52" s="2" t="s">
        <v>994</v>
      </c>
      <c r="K52" s="3">
        <v>43831</v>
      </c>
      <c r="L52" s="3">
        <v>46204</v>
      </c>
      <c r="M52" s="4">
        <v>78</v>
      </c>
      <c r="N52" s="4"/>
      <c r="O52" s="2"/>
      <c r="P52" s="2"/>
      <c r="Q52" s="10"/>
      <c r="R52" s="10">
        <v>0</v>
      </c>
      <c r="S52" s="2" t="s">
        <v>34</v>
      </c>
      <c r="T52" s="2" t="s">
        <v>137</v>
      </c>
      <c r="U52" s="2" t="s">
        <v>2124</v>
      </c>
      <c r="V52" s="2" t="s">
        <v>2124</v>
      </c>
      <c r="W52" s="2" t="s">
        <v>1629</v>
      </c>
      <c r="X52" s="2" t="s">
        <v>39</v>
      </c>
      <c r="Y52" s="13" t="str">
        <f>VLOOKUP(B52,'[1]February 2025'!$1:$1048576,26,FALSE)</f>
        <v>National Framework</v>
      </c>
      <c r="Z52" s="2" t="s">
        <v>953</v>
      </c>
      <c r="AA52" s="2" t="s">
        <v>42</v>
      </c>
    </row>
    <row r="53" spans="1:27" ht="29" x14ac:dyDescent="0.35">
      <c r="A53" s="2" t="s">
        <v>1067</v>
      </c>
      <c r="B53" s="2" t="s">
        <v>1068</v>
      </c>
      <c r="C53" s="2"/>
      <c r="D53" s="2" t="s">
        <v>1069</v>
      </c>
      <c r="E53" s="2" t="s">
        <v>81</v>
      </c>
      <c r="F53" s="2" t="s">
        <v>1067</v>
      </c>
      <c r="G53" s="2" t="s">
        <v>82</v>
      </c>
      <c r="H53" s="2" t="s">
        <v>374</v>
      </c>
      <c r="I53" s="2" t="s">
        <v>1070</v>
      </c>
      <c r="J53" s="2" t="s">
        <v>994</v>
      </c>
      <c r="K53" s="3">
        <v>43831</v>
      </c>
      <c r="L53" s="3">
        <v>46204</v>
      </c>
      <c r="M53" s="4">
        <v>78</v>
      </c>
      <c r="N53" s="4"/>
      <c r="O53" s="2"/>
      <c r="P53" s="2"/>
      <c r="Q53" s="10"/>
      <c r="R53" s="10">
        <v>0</v>
      </c>
      <c r="S53" s="2" t="s">
        <v>34</v>
      </c>
      <c r="T53" s="2" t="s">
        <v>137</v>
      </c>
      <c r="U53" s="2" t="s">
        <v>1071</v>
      </c>
      <c r="V53" s="2" t="s">
        <v>1072</v>
      </c>
      <c r="W53" s="2" t="s">
        <v>38</v>
      </c>
      <c r="X53" s="2" t="s">
        <v>39</v>
      </c>
      <c r="Y53" s="13" t="str">
        <f>VLOOKUP(B53,'[1]February 2025'!$1:$1048576,26,FALSE)</f>
        <v>National Framework</v>
      </c>
      <c r="Z53" s="2" t="s">
        <v>953</v>
      </c>
      <c r="AA53" s="2" t="s">
        <v>42</v>
      </c>
    </row>
    <row r="54" spans="1:27" ht="29" x14ac:dyDescent="0.35">
      <c r="A54" s="2" t="s">
        <v>1067</v>
      </c>
      <c r="B54" s="2" t="s">
        <v>1073</v>
      </c>
      <c r="C54" s="2"/>
      <c r="D54" s="2" t="s">
        <v>1074</v>
      </c>
      <c r="E54" s="2" t="s">
        <v>81</v>
      </c>
      <c r="F54" s="2" t="s">
        <v>1067</v>
      </c>
      <c r="G54" s="2" t="s">
        <v>82</v>
      </c>
      <c r="H54" s="2" t="s">
        <v>374</v>
      </c>
      <c r="I54" s="2" t="s">
        <v>1070</v>
      </c>
      <c r="J54" s="2" t="s">
        <v>994</v>
      </c>
      <c r="K54" s="3">
        <v>43831</v>
      </c>
      <c r="L54" s="3">
        <v>46204</v>
      </c>
      <c r="M54" s="4">
        <v>78</v>
      </c>
      <c r="N54" s="4"/>
      <c r="O54" s="2"/>
      <c r="P54" s="2"/>
      <c r="Q54" s="10"/>
      <c r="R54" s="10">
        <v>0</v>
      </c>
      <c r="S54" s="2" t="s">
        <v>34</v>
      </c>
      <c r="T54" s="2" t="s">
        <v>137</v>
      </c>
      <c r="U54" s="2" t="s">
        <v>1075</v>
      </c>
      <c r="V54" s="2" t="s">
        <v>1076</v>
      </c>
      <c r="W54" s="2" t="s">
        <v>38</v>
      </c>
      <c r="X54" s="2" t="s">
        <v>39</v>
      </c>
      <c r="Y54" s="13" t="str">
        <f>VLOOKUP(B54,'[1]February 2025'!$1:$1048576,26,FALSE)</f>
        <v>National Framework</v>
      </c>
      <c r="Z54" s="2" t="s">
        <v>953</v>
      </c>
      <c r="AA54" s="2" t="s">
        <v>42</v>
      </c>
    </row>
    <row r="55" spans="1:27" ht="29" x14ac:dyDescent="0.35">
      <c r="A55" s="2" t="s">
        <v>1067</v>
      </c>
      <c r="B55" s="2" t="s">
        <v>1077</v>
      </c>
      <c r="C55" s="2"/>
      <c r="D55" s="2" t="s">
        <v>1078</v>
      </c>
      <c r="E55" s="2" t="s">
        <v>81</v>
      </c>
      <c r="F55" s="2" t="s">
        <v>1067</v>
      </c>
      <c r="G55" s="2" t="s">
        <v>82</v>
      </c>
      <c r="H55" s="2" t="s">
        <v>374</v>
      </c>
      <c r="I55" s="2" t="s">
        <v>1070</v>
      </c>
      <c r="J55" s="2" t="s">
        <v>994</v>
      </c>
      <c r="K55" s="3">
        <v>43831</v>
      </c>
      <c r="L55" s="3">
        <v>46204</v>
      </c>
      <c r="M55" s="4">
        <v>78</v>
      </c>
      <c r="N55" s="4"/>
      <c r="O55" s="2"/>
      <c r="P55" s="2"/>
      <c r="Q55" s="10"/>
      <c r="R55" s="10">
        <v>0</v>
      </c>
      <c r="S55" s="2" t="s">
        <v>34</v>
      </c>
      <c r="T55" s="2" t="s">
        <v>137</v>
      </c>
      <c r="U55" s="2" t="s">
        <v>1079</v>
      </c>
      <c r="V55" s="2" t="s">
        <v>1080</v>
      </c>
      <c r="W55" s="2" t="s">
        <v>38</v>
      </c>
      <c r="X55" s="2" t="s">
        <v>39</v>
      </c>
      <c r="Y55" s="13" t="str">
        <f>VLOOKUP(B55,'[1]February 2025'!$1:$1048576,26,FALSE)</f>
        <v>National Framework</v>
      </c>
      <c r="Z55" s="2" t="s">
        <v>953</v>
      </c>
      <c r="AA55" s="2" t="s">
        <v>42</v>
      </c>
    </row>
    <row r="56" spans="1:27" ht="29" x14ac:dyDescent="0.35">
      <c r="A56" s="5" t="s">
        <v>1161</v>
      </c>
      <c r="B56" s="5" t="s">
        <v>2386</v>
      </c>
      <c r="C56" s="5" t="s">
        <v>2387</v>
      </c>
      <c r="D56" s="5" t="s">
        <v>2388</v>
      </c>
      <c r="E56" s="5" t="s">
        <v>2188</v>
      </c>
      <c r="F56" s="5"/>
      <c r="G56" s="5" t="s">
        <v>47</v>
      </c>
      <c r="H56" s="5" t="s">
        <v>48</v>
      </c>
      <c r="I56" s="5" t="s">
        <v>1164</v>
      </c>
      <c r="J56" s="5" t="s">
        <v>72</v>
      </c>
      <c r="K56" s="6">
        <v>44424</v>
      </c>
      <c r="L56" s="6">
        <v>45884</v>
      </c>
      <c r="M56" s="7">
        <v>48</v>
      </c>
      <c r="N56" s="7"/>
      <c r="O56" s="5" t="s">
        <v>305</v>
      </c>
      <c r="P56" s="5"/>
      <c r="Q56" s="9">
        <v>10000000</v>
      </c>
      <c r="R56" s="9">
        <v>2500000</v>
      </c>
      <c r="S56" s="5" t="s">
        <v>34</v>
      </c>
      <c r="T56" s="5" t="s">
        <v>74</v>
      </c>
      <c r="U56" s="5"/>
      <c r="V56" s="5"/>
      <c r="W56" s="5"/>
      <c r="X56" s="5"/>
      <c r="Y56" s="12" t="str">
        <f>VLOOKUP(B56,'[1]February 2025'!$1:$1048576,26,FALSE)</f>
        <v>e) EU Tender Open Procedure over Threshold</v>
      </c>
      <c r="Z56" s="5" t="s">
        <v>1150</v>
      </c>
      <c r="AA56" s="5" t="s">
        <v>42</v>
      </c>
    </row>
    <row r="57" spans="1:27" ht="29" x14ac:dyDescent="0.35">
      <c r="A57" s="2" t="s">
        <v>1161</v>
      </c>
      <c r="B57" s="2" t="s">
        <v>1162</v>
      </c>
      <c r="C57" s="2"/>
      <c r="D57" s="2" t="s">
        <v>1163</v>
      </c>
      <c r="E57" s="2" t="s">
        <v>81</v>
      </c>
      <c r="F57" s="2" t="s">
        <v>1161</v>
      </c>
      <c r="G57" s="2" t="s">
        <v>47</v>
      </c>
      <c r="H57" s="2" t="s">
        <v>48</v>
      </c>
      <c r="I57" s="2" t="s">
        <v>1164</v>
      </c>
      <c r="J57" s="2" t="s">
        <v>72</v>
      </c>
      <c r="K57" s="3">
        <v>44425</v>
      </c>
      <c r="L57" s="3">
        <v>45884</v>
      </c>
      <c r="M57" s="4">
        <v>48</v>
      </c>
      <c r="N57" s="4"/>
      <c r="O57" s="2" t="s">
        <v>305</v>
      </c>
      <c r="P57" s="2" t="s">
        <v>86</v>
      </c>
      <c r="Q57" s="10">
        <v>10000000</v>
      </c>
      <c r="R57" s="10">
        <v>2500000</v>
      </c>
      <c r="S57" s="2" t="s">
        <v>34</v>
      </c>
      <c r="T57" s="2" t="s">
        <v>74</v>
      </c>
      <c r="U57" s="2" t="s">
        <v>1165</v>
      </c>
      <c r="V57" s="2" t="s">
        <v>1166</v>
      </c>
      <c r="W57" s="2" t="s">
        <v>38</v>
      </c>
      <c r="X57" s="2" t="s">
        <v>39</v>
      </c>
      <c r="Y57" s="13" t="str">
        <f>VLOOKUP(B57,'[1]February 2025'!$1:$1048576,26,FALSE)</f>
        <v>e) EU Tender Open Procedure over Threshold</v>
      </c>
      <c r="Z57" s="2" t="s">
        <v>1150</v>
      </c>
      <c r="AA57" s="2" t="s">
        <v>42</v>
      </c>
    </row>
    <row r="58" spans="1:27" ht="29" x14ac:dyDescent="0.35">
      <c r="A58" s="2" t="s">
        <v>1010</v>
      </c>
      <c r="B58" s="2" t="s">
        <v>1011</v>
      </c>
      <c r="C58" s="2" t="s">
        <v>1012</v>
      </c>
      <c r="D58" s="2" t="s">
        <v>1013</v>
      </c>
      <c r="E58" s="2" t="s">
        <v>28</v>
      </c>
      <c r="F58" s="2"/>
      <c r="G58" s="2" t="s">
        <v>82</v>
      </c>
      <c r="H58" s="2" t="s">
        <v>374</v>
      </c>
      <c r="I58" s="2" t="s">
        <v>993</v>
      </c>
      <c r="J58" s="2" t="s">
        <v>994</v>
      </c>
      <c r="K58" s="3">
        <v>43009</v>
      </c>
      <c r="L58" s="3">
        <v>46022</v>
      </c>
      <c r="M58" s="4">
        <v>99</v>
      </c>
      <c r="N58" s="4"/>
      <c r="O58" s="2"/>
      <c r="P58" s="2"/>
      <c r="Q58" s="10">
        <v>620000</v>
      </c>
      <c r="R58" s="10">
        <v>75151.520000000004</v>
      </c>
      <c r="S58" s="2" t="s">
        <v>34</v>
      </c>
      <c r="T58" s="2" t="s">
        <v>74</v>
      </c>
      <c r="U58" s="2" t="s">
        <v>1014</v>
      </c>
      <c r="V58" s="2" t="s">
        <v>1015</v>
      </c>
      <c r="W58" s="2" t="s">
        <v>38</v>
      </c>
      <c r="X58" s="2" t="s">
        <v>39</v>
      </c>
      <c r="Y58" s="13" t="str">
        <f>VLOOKUP(B58,'[1]February 2025'!$1:$1048576,26,FALSE)</f>
        <v>National Framework</v>
      </c>
      <c r="Z58" s="2" t="s">
        <v>953</v>
      </c>
      <c r="AA58" s="2" t="s">
        <v>42</v>
      </c>
    </row>
    <row r="59" spans="1:27" ht="29" x14ac:dyDescent="0.35">
      <c r="A59" s="2" t="s">
        <v>1595</v>
      </c>
      <c r="B59" s="2" t="s">
        <v>1596</v>
      </c>
      <c r="C59" s="2" t="s">
        <v>1597</v>
      </c>
      <c r="D59" s="2" t="s">
        <v>1598</v>
      </c>
      <c r="E59" s="2" t="s">
        <v>28</v>
      </c>
      <c r="F59" s="2"/>
      <c r="G59" s="2" t="s">
        <v>29</v>
      </c>
      <c r="H59" s="2" t="s">
        <v>623</v>
      </c>
      <c r="I59" s="2" t="s">
        <v>972</v>
      </c>
      <c r="J59" s="2" t="s">
        <v>973</v>
      </c>
      <c r="K59" s="3">
        <v>44409</v>
      </c>
      <c r="L59" s="3">
        <v>46234</v>
      </c>
      <c r="M59" s="4">
        <v>60</v>
      </c>
      <c r="N59" s="3">
        <v>45869</v>
      </c>
      <c r="O59" s="2" t="s">
        <v>1599</v>
      </c>
      <c r="P59" s="2"/>
      <c r="Q59" s="10">
        <v>5000000</v>
      </c>
      <c r="R59" s="10">
        <v>1000000</v>
      </c>
      <c r="S59" s="2" t="s">
        <v>34</v>
      </c>
      <c r="T59" s="2" t="s">
        <v>137</v>
      </c>
      <c r="U59" s="2" t="s">
        <v>1600</v>
      </c>
      <c r="V59" s="2" t="s">
        <v>1601</v>
      </c>
      <c r="W59" s="2" t="s">
        <v>1556</v>
      </c>
      <c r="X59" s="2" t="s">
        <v>1602</v>
      </c>
      <c r="Y59" s="13" t="str">
        <f>VLOOKUP(B59,'[1]February 2025'!$1:$1048576,26,FALSE)</f>
        <v>h) Competitive Neogtiated Procedure</v>
      </c>
      <c r="Z59" s="2" t="s">
        <v>953</v>
      </c>
      <c r="AA59" s="2" t="s">
        <v>42</v>
      </c>
    </row>
    <row r="60" spans="1:27" ht="29" x14ac:dyDescent="0.35">
      <c r="A60" s="2" t="s">
        <v>2070</v>
      </c>
      <c r="B60" s="2" t="s">
        <v>2071</v>
      </c>
      <c r="C60" s="2" t="s">
        <v>2072</v>
      </c>
      <c r="D60" s="2" t="s">
        <v>2069</v>
      </c>
      <c r="E60" s="2" t="s">
        <v>28</v>
      </c>
      <c r="F60" s="2"/>
      <c r="G60" s="2" t="s">
        <v>29</v>
      </c>
      <c r="H60" s="2" t="s">
        <v>623</v>
      </c>
      <c r="I60" s="2" t="s">
        <v>274</v>
      </c>
      <c r="J60" s="2" t="s">
        <v>242</v>
      </c>
      <c r="K60" s="3">
        <v>44378</v>
      </c>
      <c r="L60" s="3">
        <v>45838</v>
      </c>
      <c r="M60" s="4">
        <v>48</v>
      </c>
      <c r="N60" s="4"/>
      <c r="O60" s="2" t="s">
        <v>305</v>
      </c>
      <c r="P60" s="2"/>
      <c r="Q60" s="10">
        <v>150000</v>
      </c>
      <c r="R60" s="10">
        <v>37500</v>
      </c>
      <c r="S60" s="2" t="s">
        <v>34</v>
      </c>
      <c r="T60" s="2" t="s">
        <v>62</v>
      </c>
      <c r="U60" s="2" t="s">
        <v>2060</v>
      </c>
      <c r="V60" s="2" t="s">
        <v>2061</v>
      </c>
      <c r="W60" s="2" t="s">
        <v>1629</v>
      </c>
      <c r="X60" s="2" t="s">
        <v>39</v>
      </c>
      <c r="Y60" s="13" t="str">
        <f>VLOOKUP(B60,'[1]February 2025'!$1:$1048576,26,FALSE)</f>
        <v>Negotiated Procedure Under Threshold</v>
      </c>
      <c r="Z60" s="2" t="s">
        <v>953</v>
      </c>
      <c r="AA60" s="2" t="s">
        <v>42</v>
      </c>
    </row>
    <row r="61" spans="1:27" ht="29" x14ac:dyDescent="0.35">
      <c r="A61" s="2" t="s">
        <v>2066</v>
      </c>
      <c r="B61" s="2" t="s">
        <v>2067</v>
      </c>
      <c r="C61" s="2" t="s">
        <v>2068</v>
      </c>
      <c r="D61" s="2" t="s">
        <v>2069</v>
      </c>
      <c r="E61" s="2" t="s">
        <v>28</v>
      </c>
      <c r="F61" s="2"/>
      <c r="G61" s="2" t="s">
        <v>29</v>
      </c>
      <c r="H61" s="2" t="s">
        <v>623</v>
      </c>
      <c r="I61" s="2" t="s">
        <v>274</v>
      </c>
      <c r="J61" s="2" t="s">
        <v>242</v>
      </c>
      <c r="K61" s="3">
        <v>44249</v>
      </c>
      <c r="L61" s="3">
        <v>46804</v>
      </c>
      <c r="M61" s="4">
        <v>84</v>
      </c>
      <c r="N61" s="4"/>
      <c r="O61" s="2"/>
      <c r="P61" s="2" t="s">
        <v>86</v>
      </c>
      <c r="Q61" s="10">
        <v>162000</v>
      </c>
      <c r="R61" s="10">
        <v>23142.86</v>
      </c>
      <c r="S61" s="2" t="s">
        <v>34</v>
      </c>
      <c r="T61" s="2" t="s">
        <v>35</v>
      </c>
      <c r="U61" s="2" t="s">
        <v>2060</v>
      </c>
      <c r="V61" s="2" t="s">
        <v>2061</v>
      </c>
      <c r="W61" s="2" t="s">
        <v>1629</v>
      </c>
      <c r="X61" s="2" t="s">
        <v>39</v>
      </c>
      <c r="Y61" s="13" t="str">
        <f>VLOOKUP(B61,'[1]February 2025'!$1:$1048576,26,FALSE)</f>
        <v>Negotiated Procedure Under Threshold</v>
      </c>
      <c r="Z61" s="2" t="s">
        <v>953</v>
      </c>
      <c r="AA61" s="2" t="s">
        <v>42</v>
      </c>
    </row>
    <row r="62" spans="1:27" ht="29" x14ac:dyDescent="0.35">
      <c r="A62" s="2" t="s">
        <v>1155</v>
      </c>
      <c r="B62" s="2" t="s">
        <v>1156</v>
      </c>
      <c r="C62" s="2" t="s">
        <v>1157</v>
      </c>
      <c r="D62" s="2" t="s">
        <v>1158</v>
      </c>
      <c r="E62" s="2" t="s">
        <v>81</v>
      </c>
      <c r="F62" s="2"/>
      <c r="G62" s="2" t="s">
        <v>47</v>
      </c>
      <c r="H62" s="2" t="s">
        <v>48</v>
      </c>
      <c r="I62" s="2" t="s">
        <v>1159</v>
      </c>
      <c r="J62" s="2" t="s">
        <v>304</v>
      </c>
      <c r="K62" s="3">
        <v>44562</v>
      </c>
      <c r="L62" s="3">
        <v>46022</v>
      </c>
      <c r="M62" s="4">
        <v>48</v>
      </c>
      <c r="N62" s="4"/>
      <c r="O62" s="2" t="s">
        <v>1160</v>
      </c>
      <c r="P62" s="2"/>
      <c r="Q62" s="10">
        <v>10000000</v>
      </c>
      <c r="R62" s="10">
        <v>2500000</v>
      </c>
      <c r="S62" s="2" t="s">
        <v>34</v>
      </c>
      <c r="T62" s="2" t="s">
        <v>74</v>
      </c>
      <c r="U62" s="2" t="s">
        <v>53</v>
      </c>
      <c r="V62" s="2" t="s">
        <v>54</v>
      </c>
      <c r="W62" s="2" t="s">
        <v>38</v>
      </c>
      <c r="X62" s="2" t="s">
        <v>39</v>
      </c>
      <c r="Y62" s="2" t="s">
        <v>40</v>
      </c>
      <c r="Z62" s="2" t="s">
        <v>1150</v>
      </c>
      <c r="AA62" s="2" t="s">
        <v>1151</v>
      </c>
    </row>
    <row r="63" spans="1:27" ht="29" x14ac:dyDescent="0.35">
      <c r="A63" s="2" t="s">
        <v>1167</v>
      </c>
      <c r="B63" s="2" t="s">
        <v>1168</v>
      </c>
      <c r="C63" s="2" t="s">
        <v>1169</v>
      </c>
      <c r="D63" s="2" t="s">
        <v>1170</v>
      </c>
      <c r="E63" s="2" t="s">
        <v>81</v>
      </c>
      <c r="F63" s="2"/>
      <c r="G63" s="2" t="s">
        <v>47</v>
      </c>
      <c r="H63" s="2" t="s">
        <v>48</v>
      </c>
      <c r="I63" s="2" t="s">
        <v>1164</v>
      </c>
      <c r="J63" s="2" t="s">
        <v>72</v>
      </c>
      <c r="K63" s="3">
        <v>44562</v>
      </c>
      <c r="L63" s="3">
        <v>46022</v>
      </c>
      <c r="M63" s="4">
        <v>48</v>
      </c>
      <c r="N63" s="4"/>
      <c r="O63" s="2" t="s">
        <v>1171</v>
      </c>
      <c r="P63" s="2" t="s">
        <v>86</v>
      </c>
      <c r="Q63" s="10">
        <v>6000000</v>
      </c>
      <c r="R63" s="10">
        <v>1500000</v>
      </c>
      <c r="S63" s="2" t="s">
        <v>34</v>
      </c>
      <c r="T63" s="2" t="s">
        <v>74</v>
      </c>
      <c r="U63" s="2" t="s">
        <v>1172</v>
      </c>
      <c r="V63" s="2" t="s">
        <v>1173</v>
      </c>
      <c r="W63" s="2" t="s">
        <v>38</v>
      </c>
      <c r="X63" s="2" t="s">
        <v>39</v>
      </c>
      <c r="Y63" s="13" t="str">
        <f>VLOOKUP(B63,'[1]February 2025'!$1:$1048576,26,FALSE)</f>
        <v>e) EU Tender Open Procedure over Threshold</v>
      </c>
      <c r="Z63" s="2" t="s">
        <v>1150</v>
      </c>
      <c r="AA63" s="2" t="s">
        <v>42</v>
      </c>
    </row>
    <row r="64" spans="1:27" ht="29" x14ac:dyDescent="0.35">
      <c r="A64" s="2" t="s">
        <v>2073</v>
      </c>
      <c r="B64" s="2" t="s">
        <v>2074</v>
      </c>
      <c r="C64" s="2" t="s">
        <v>2075</v>
      </c>
      <c r="D64" s="2" t="s">
        <v>2076</v>
      </c>
      <c r="E64" s="2" t="s">
        <v>28</v>
      </c>
      <c r="F64" s="2"/>
      <c r="G64" s="2" t="s">
        <v>29</v>
      </c>
      <c r="H64" s="2" t="s">
        <v>641</v>
      </c>
      <c r="I64" s="2" t="s">
        <v>972</v>
      </c>
      <c r="J64" s="2" t="s">
        <v>973</v>
      </c>
      <c r="K64" s="3">
        <v>44409</v>
      </c>
      <c r="L64" s="3">
        <v>45862</v>
      </c>
      <c r="M64" s="4">
        <v>48</v>
      </c>
      <c r="N64" s="3">
        <v>45383</v>
      </c>
      <c r="O64" s="2"/>
      <c r="P64" s="2" t="s">
        <v>86</v>
      </c>
      <c r="Q64" s="10">
        <v>200000</v>
      </c>
      <c r="R64" s="10">
        <v>50000</v>
      </c>
      <c r="S64" s="2" t="s">
        <v>34</v>
      </c>
      <c r="T64" s="2" t="s">
        <v>74</v>
      </c>
      <c r="U64" s="2" t="s">
        <v>2077</v>
      </c>
      <c r="V64" s="2" t="s">
        <v>2078</v>
      </c>
      <c r="W64" s="2" t="s">
        <v>1629</v>
      </c>
      <c r="X64" s="2" t="s">
        <v>236</v>
      </c>
      <c r="Y64" s="13" t="str">
        <f>VLOOKUP(B64,'[1]February 2025'!$1:$1048576,26,FALSE)</f>
        <v>e) EU Tender Open Procedure over Threshold</v>
      </c>
      <c r="Z64" s="2" t="s">
        <v>953</v>
      </c>
      <c r="AA64" s="2" t="s">
        <v>42</v>
      </c>
    </row>
    <row r="65" spans="1:27" ht="29" x14ac:dyDescent="0.35">
      <c r="A65" s="2" t="s">
        <v>997</v>
      </c>
      <c r="B65" s="2" t="s">
        <v>998</v>
      </c>
      <c r="C65" s="2" t="s">
        <v>999</v>
      </c>
      <c r="D65" s="2" t="s">
        <v>1000</v>
      </c>
      <c r="E65" s="2" t="s">
        <v>28</v>
      </c>
      <c r="F65" s="2"/>
      <c r="G65" s="2" t="s">
        <v>82</v>
      </c>
      <c r="H65" s="2" t="s">
        <v>374</v>
      </c>
      <c r="I65" s="2" t="s">
        <v>993</v>
      </c>
      <c r="J65" s="2" t="s">
        <v>994</v>
      </c>
      <c r="K65" s="3">
        <v>44378</v>
      </c>
      <c r="L65" s="3">
        <v>45838</v>
      </c>
      <c r="M65" s="4">
        <v>48</v>
      </c>
      <c r="N65" s="3">
        <v>45474</v>
      </c>
      <c r="O65" s="2"/>
      <c r="P65" s="2" t="s">
        <v>86</v>
      </c>
      <c r="Q65" s="10">
        <v>100000</v>
      </c>
      <c r="R65" s="10">
        <v>25000</v>
      </c>
      <c r="S65" s="2" t="s">
        <v>34</v>
      </c>
      <c r="T65" s="2" t="s">
        <v>62</v>
      </c>
      <c r="U65" s="2" t="s">
        <v>1001</v>
      </c>
      <c r="V65" s="2" t="s">
        <v>1002</v>
      </c>
      <c r="W65" s="2" t="s">
        <v>38</v>
      </c>
      <c r="X65" s="2" t="s">
        <v>39</v>
      </c>
      <c r="Y65" s="13" t="str">
        <f>VLOOKUP(B65,'[1]February 2025'!$1:$1048576,26,FALSE)</f>
        <v>b) Invitation to Tender (Goods, Works &amp; Services, £100-181k)</v>
      </c>
      <c r="Z65" s="2" t="s">
        <v>953</v>
      </c>
      <c r="AA65" s="2" t="s">
        <v>42</v>
      </c>
    </row>
    <row r="66" spans="1:27" ht="29" x14ac:dyDescent="0.35">
      <c r="A66" s="2" t="s">
        <v>748</v>
      </c>
      <c r="B66" s="2" t="s">
        <v>749</v>
      </c>
      <c r="C66" s="2" t="s">
        <v>750</v>
      </c>
      <c r="D66" s="2" t="s">
        <v>751</v>
      </c>
      <c r="E66" s="2" t="s">
        <v>28</v>
      </c>
      <c r="F66" s="2"/>
      <c r="G66" s="2" t="s">
        <v>29</v>
      </c>
      <c r="H66" s="2" t="s">
        <v>48</v>
      </c>
      <c r="I66" s="2" t="s">
        <v>752</v>
      </c>
      <c r="J66" s="2" t="s">
        <v>753</v>
      </c>
      <c r="K66" s="3">
        <v>44610</v>
      </c>
      <c r="L66" s="3">
        <v>46071</v>
      </c>
      <c r="M66" s="4">
        <v>48</v>
      </c>
      <c r="N66" s="4"/>
      <c r="O66" s="2" t="s">
        <v>738</v>
      </c>
      <c r="P66" s="2"/>
      <c r="Q66" s="10">
        <v>200000</v>
      </c>
      <c r="R66" s="10">
        <v>50000</v>
      </c>
      <c r="S66" s="2" t="s">
        <v>276</v>
      </c>
      <c r="T66" s="2" t="s">
        <v>137</v>
      </c>
      <c r="U66" s="2" t="s">
        <v>754</v>
      </c>
      <c r="V66" s="2" t="s">
        <v>755</v>
      </c>
      <c r="W66" s="2" t="s">
        <v>38</v>
      </c>
      <c r="X66" s="2" t="s">
        <v>39</v>
      </c>
      <c r="Y66" s="2" t="s">
        <v>40</v>
      </c>
      <c r="Z66" s="2" t="s">
        <v>741</v>
      </c>
      <c r="AA66" s="2" t="s">
        <v>42</v>
      </c>
    </row>
    <row r="67" spans="1:27" ht="43.5" x14ac:dyDescent="0.35">
      <c r="A67" s="2" t="s">
        <v>742</v>
      </c>
      <c r="B67" s="2" t="s">
        <v>743</v>
      </c>
      <c r="C67" s="2" t="s">
        <v>744</v>
      </c>
      <c r="D67" s="2" t="s">
        <v>745</v>
      </c>
      <c r="E67" s="2" t="s">
        <v>28</v>
      </c>
      <c r="F67" s="2"/>
      <c r="G67" s="2" t="s">
        <v>29</v>
      </c>
      <c r="H67" s="2" t="s">
        <v>48</v>
      </c>
      <c r="I67" s="2" t="s">
        <v>71</v>
      </c>
      <c r="J67" s="2" t="s">
        <v>72</v>
      </c>
      <c r="K67" s="3">
        <v>44482</v>
      </c>
      <c r="L67" s="3">
        <v>45942</v>
      </c>
      <c r="M67" s="4">
        <v>48</v>
      </c>
      <c r="N67" s="4"/>
      <c r="O67" s="2" t="s">
        <v>738</v>
      </c>
      <c r="P67" s="2"/>
      <c r="Q67" s="10">
        <v>20972</v>
      </c>
      <c r="R67" s="10">
        <v>5243</v>
      </c>
      <c r="S67" s="2" t="s">
        <v>34</v>
      </c>
      <c r="T67" s="2" t="s">
        <v>74</v>
      </c>
      <c r="U67" s="2" t="s">
        <v>746</v>
      </c>
      <c r="V67" s="2" t="s">
        <v>747</v>
      </c>
      <c r="W67" s="2" t="s">
        <v>38</v>
      </c>
      <c r="X67" s="2" t="s">
        <v>39</v>
      </c>
      <c r="Y67" s="13" t="str">
        <f>VLOOKUP(B67,'[1]February 2025'!$1:$1048576,26,FALSE)</f>
        <v>a) Request for Quote</v>
      </c>
      <c r="Z67" s="2" t="s">
        <v>741</v>
      </c>
      <c r="AA67" s="2" t="s">
        <v>42</v>
      </c>
    </row>
    <row r="68" spans="1:27" ht="29" x14ac:dyDescent="0.35">
      <c r="A68" s="2" t="s">
        <v>871</v>
      </c>
      <c r="B68" s="2" t="s">
        <v>872</v>
      </c>
      <c r="C68" s="2" t="s">
        <v>873</v>
      </c>
      <c r="D68" s="2" t="s">
        <v>874</v>
      </c>
      <c r="E68" s="2" t="s">
        <v>123</v>
      </c>
      <c r="F68" s="2"/>
      <c r="G68" s="2" t="s">
        <v>29</v>
      </c>
      <c r="H68" s="2" t="s">
        <v>273</v>
      </c>
      <c r="I68" s="2" t="s">
        <v>274</v>
      </c>
      <c r="J68" s="2" t="s">
        <v>242</v>
      </c>
      <c r="K68" s="3">
        <v>45444</v>
      </c>
      <c r="L68" s="3">
        <v>46904</v>
      </c>
      <c r="M68" s="4">
        <v>48</v>
      </c>
      <c r="N68" s="4"/>
      <c r="O68" s="2" t="s">
        <v>801</v>
      </c>
      <c r="P68" s="2"/>
      <c r="Q68" s="10">
        <v>792408</v>
      </c>
      <c r="R68" s="10">
        <v>198102</v>
      </c>
      <c r="S68" s="2" t="s">
        <v>34</v>
      </c>
      <c r="T68" s="2" t="s">
        <v>35</v>
      </c>
      <c r="U68" s="2" t="s">
        <v>875</v>
      </c>
      <c r="V68" s="2" t="s">
        <v>876</v>
      </c>
      <c r="W68" s="2" t="s">
        <v>38</v>
      </c>
      <c r="X68" s="2" t="s">
        <v>39</v>
      </c>
      <c r="Y68" s="13" t="str">
        <f>VLOOKUP(B68,'[1]February 2025'!$1:$1048576,26,FALSE)</f>
        <v>e) EU Tender Open Procedure over Threshold</v>
      </c>
      <c r="Z68" s="2" t="s">
        <v>741</v>
      </c>
      <c r="AA68" s="2" t="s">
        <v>42</v>
      </c>
    </row>
    <row r="69" spans="1:27" ht="29" x14ac:dyDescent="0.35">
      <c r="A69" s="2" t="s">
        <v>1251</v>
      </c>
      <c r="B69" s="2" t="s">
        <v>1252</v>
      </c>
      <c r="C69" s="2" t="s">
        <v>1253</v>
      </c>
      <c r="D69" s="2" t="s">
        <v>1254</v>
      </c>
      <c r="E69" s="2" t="s">
        <v>28</v>
      </c>
      <c r="F69" s="2" t="s">
        <v>1251</v>
      </c>
      <c r="G69" s="2" t="s">
        <v>29</v>
      </c>
      <c r="H69" s="2" t="s">
        <v>1255</v>
      </c>
      <c r="I69" s="2" t="s">
        <v>1256</v>
      </c>
      <c r="J69" s="2" t="s">
        <v>1257</v>
      </c>
      <c r="K69" s="3">
        <v>44621</v>
      </c>
      <c r="L69" s="3">
        <v>46082</v>
      </c>
      <c r="M69" s="4">
        <v>48</v>
      </c>
      <c r="N69" s="4"/>
      <c r="O69" s="2" t="s">
        <v>1258</v>
      </c>
      <c r="P69" s="2"/>
      <c r="Q69" s="10">
        <v>60000</v>
      </c>
      <c r="R69" s="10">
        <v>15000</v>
      </c>
      <c r="S69" s="2" t="s">
        <v>276</v>
      </c>
      <c r="T69" s="2" t="s">
        <v>137</v>
      </c>
      <c r="U69" s="2" t="s">
        <v>1259</v>
      </c>
      <c r="V69" s="2" t="s">
        <v>1260</v>
      </c>
      <c r="W69" s="2" t="s">
        <v>38</v>
      </c>
      <c r="X69" s="2" t="s">
        <v>236</v>
      </c>
      <c r="Y69" s="13" t="str">
        <f>VLOOKUP(B69,'[1]February 2025'!$1:$1048576,26,FALSE)</f>
        <v>a) Request for Quote</v>
      </c>
      <c r="Z69" s="2" t="s">
        <v>1150</v>
      </c>
      <c r="AA69" s="2" t="s">
        <v>42</v>
      </c>
    </row>
    <row r="70" spans="1:27" ht="29" x14ac:dyDescent="0.35">
      <c r="A70" s="2" t="s">
        <v>1196</v>
      </c>
      <c r="B70" s="2" t="s">
        <v>1197</v>
      </c>
      <c r="C70" s="2" t="s">
        <v>1198</v>
      </c>
      <c r="D70" s="2" t="s">
        <v>1199</v>
      </c>
      <c r="E70" s="2" t="s">
        <v>81</v>
      </c>
      <c r="F70" s="2"/>
      <c r="G70" s="2" t="s">
        <v>47</v>
      </c>
      <c r="H70" s="2" t="s">
        <v>48</v>
      </c>
      <c r="I70" s="2" t="s">
        <v>131</v>
      </c>
      <c r="J70" s="2" t="s">
        <v>50</v>
      </c>
      <c r="K70" s="3">
        <v>44697</v>
      </c>
      <c r="L70" s="3">
        <v>45792</v>
      </c>
      <c r="M70" s="4">
        <v>36</v>
      </c>
      <c r="N70" s="3">
        <v>45748</v>
      </c>
      <c r="O70" s="2" t="s">
        <v>1200</v>
      </c>
      <c r="P70" s="2" t="s">
        <v>86</v>
      </c>
      <c r="Q70" s="10">
        <v>4000000</v>
      </c>
      <c r="R70" s="10">
        <v>1333333.33</v>
      </c>
      <c r="S70" s="2" t="s">
        <v>34</v>
      </c>
      <c r="T70" s="2" t="s">
        <v>62</v>
      </c>
      <c r="U70" s="2" t="s">
        <v>1201</v>
      </c>
      <c r="V70" s="2" t="s">
        <v>1202</v>
      </c>
      <c r="W70" s="2" t="s">
        <v>38</v>
      </c>
      <c r="X70" s="2" t="s">
        <v>39</v>
      </c>
      <c r="Y70" s="13" t="str">
        <f>VLOOKUP(B70,'[1]February 2025'!$1:$1048576,26,FALSE)</f>
        <v>d) Invitation to Tender (Social and other specific Services, £181 - 615k)</v>
      </c>
      <c r="Z70" s="2" t="s">
        <v>1150</v>
      </c>
      <c r="AA70" s="2" t="s">
        <v>42</v>
      </c>
    </row>
    <row r="71" spans="1:27" x14ac:dyDescent="0.35">
      <c r="A71" s="2" t="s">
        <v>1982</v>
      </c>
      <c r="B71" s="2" t="s">
        <v>1983</v>
      </c>
      <c r="C71" s="2" t="s">
        <v>1984</v>
      </c>
      <c r="D71" s="2" t="s">
        <v>1985</v>
      </c>
      <c r="E71" s="2" t="s">
        <v>28</v>
      </c>
      <c r="F71" s="2"/>
      <c r="G71" s="2" t="s">
        <v>29</v>
      </c>
      <c r="H71" s="2" t="s">
        <v>273</v>
      </c>
      <c r="I71" s="2" t="s">
        <v>788</v>
      </c>
      <c r="J71" s="2" t="s">
        <v>478</v>
      </c>
      <c r="K71" s="3">
        <v>44438</v>
      </c>
      <c r="L71" s="3">
        <v>46264</v>
      </c>
      <c r="M71" s="4">
        <v>60</v>
      </c>
      <c r="N71" s="4"/>
      <c r="O71" s="2"/>
      <c r="P71" s="2"/>
      <c r="Q71" s="10">
        <v>80000</v>
      </c>
      <c r="R71" s="10">
        <v>16000</v>
      </c>
      <c r="S71" s="2" t="s">
        <v>34</v>
      </c>
      <c r="T71" s="2" t="s">
        <v>137</v>
      </c>
      <c r="U71" s="2" t="s">
        <v>1986</v>
      </c>
      <c r="V71" s="2" t="s">
        <v>1987</v>
      </c>
      <c r="W71" s="2" t="s">
        <v>1629</v>
      </c>
      <c r="X71" s="2" t="s">
        <v>39</v>
      </c>
      <c r="Y71" s="13" t="str">
        <f>VLOOKUP(B71,'[1]February 2025'!$1:$1048576,26,FALSE)</f>
        <v>National Framework</v>
      </c>
      <c r="Z71" s="2" t="s">
        <v>741</v>
      </c>
      <c r="AA71" s="2" t="s">
        <v>42</v>
      </c>
    </row>
    <row r="72" spans="1:27" ht="29" x14ac:dyDescent="0.35">
      <c r="A72" s="2" t="s">
        <v>784</v>
      </c>
      <c r="B72" s="2" t="s">
        <v>785</v>
      </c>
      <c r="C72" s="2" t="s">
        <v>786</v>
      </c>
      <c r="D72" s="2" t="s">
        <v>787</v>
      </c>
      <c r="E72" s="2" t="s">
        <v>123</v>
      </c>
      <c r="F72" s="2"/>
      <c r="G72" s="2" t="s">
        <v>82</v>
      </c>
      <c r="H72" s="2" t="s">
        <v>374</v>
      </c>
      <c r="I72" s="2" t="s">
        <v>788</v>
      </c>
      <c r="J72" s="2" t="s">
        <v>478</v>
      </c>
      <c r="K72" s="3">
        <v>44501</v>
      </c>
      <c r="L72" s="3">
        <v>46327</v>
      </c>
      <c r="M72" s="4">
        <v>60</v>
      </c>
      <c r="N72" s="4"/>
      <c r="O72" s="2"/>
      <c r="P72" s="2"/>
      <c r="Q72" s="10">
        <v>104670</v>
      </c>
      <c r="R72" s="10">
        <v>20934</v>
      </c>
      <c r="S72" s="2" t="s">
        <v>34</v>
      </c>
      <c r="T72" s="2" t="s">
        <v>35</v>
      </c>
      <c r="U72" s="2" t="s">
        <v>789</v>
      </c>
      <c r="V72" s="2" t="s">
        <v>790</v>
      </c>
      <c r="W72" s="2" t="s">
        <v>38</v>
      </c>
      <c r="X72" s="2" t="s">
        <v>39</v>
      </c>
      <c r="Y72" s="13" t="str">
        <f>VLOOKUP(B72,'[1]February 2025'!$1:$1048576,26,FALSE)</f>
        <v>b) Invitation to Tender (Goods, Works &amp; Services, £100-181k)</v>
      </c>
      <c r="Z72" s="2" t="s">
        <v>741</v>
      </c>
      <c r="AA72" s="2" t="s">
        <v>42</v>
      </c>
    </row>
    <row r="73" spans="1:27" ht="29" x14ac:dyDescent="0.35">
      <c r="A73" s="5" t="s">
        <v>1063</v>
      </c>
      <c r="B73" s="5" t="s">
        <v>2376</v>
      </c>
      <c r="C73" s="5" t="s">
        <v>2377</v>
      </c>
      <c r="D73" s="5" t="s">
        <v>2378</v>
      </c>
      <c r="E73" s="5" t="s">
        <v>2188</v>
      </c>
      <c r="F73" s="5"/>
      <c r="G73" s="5" t="s">
        <v>29</v>
      </c>
      <c r="H73" s="5" t="s">
        <v>623</v>
      </c>
      <c r="I73" s="5" t="s">
        <v>1064</v>
      </c>
      <c r="J73" s="5" t="s">
        <v>973</v>
      </c>
      <c r="K73" s="6">
        <v>44645</v>
      </c>
      <c r="L73" s="6">
        <v>46105</v>
      </c>
      <c r="M73" s="7">
        <v>48</v>
      </c>
      <c r="N73" s="6">
        <v>45243</v>
      </c>
      <c r="O73" s="5"/>
      <c r="P73" s="5"/>
      <c r="Q73" s="9">
        <v>600000</v>
      </c>
      <c r="R73" s="9">
        <v>150000</v>
      </c>
      <c r="S73" s="5" t="s">
        <v>34</v>
      </c>
      <c r="T73" s="5" t="s">
        <v>137</v>
      </c>
      <c r="U73" s="5"/>
      <c r="V73" s="5"/>
      <c r="W73" s="5"/>
      <c r="X73" s="5"/>
      <c r="Y73" s="12" t="str">
        <f>VLOOKUP(B73,'[1]February 2025'!$1:$1048576,26,FALSE)</f>
        <v>e) EU Tender Open Procedure over Threshold</v>
      </c>
      <c r="Z73" s="5" t="s">
        <v>953</v>
      </c>
      <c r="AA73" s="5" t="s">
        <v>42</v>
      </c>
    </row>
    <row r="74" spans="1:27" ht="29" x14ac:dyDescent="0.35">
      <c r="A74" s="2" t="s">
        <v>1060</v>
      </c>
      <c r="B74" s="2" t="s">
        <v>1061</v>
      </c>
      <c r="C74" s="2"/>
      <c r="D74" s="2" t="s">
        <v>1062</v>
      </c>
      <c r="E74" s="2" t="s">
        <v>81</v>
      </c>
      <c r="F74" s="2" t="s">
        <v>1063</v>
      </c>
      <c r="G74" s="2" t="s">
        <v>29</v>
      </c>
      <c r="H74" s="2" t="s">
        <v>623</v>
      </c>
      <c r="I74" s="2" t="s">
        <v>1064</v>
      </c>
      <c r="J74" s="2" t="s">
        <v>973</v>
      </c>
      <c r="K74" s="3">
        <v>44645</v>
      </c>
      <c r="L74" s="3">
        <v>46105</v>
      </c>
      <c r="M74" s="4">
        <v>48</v>
      </c>
      <c r="N74" s="4"/>
      <c r="O74" s="2"/>
      <c r="P74" s="2"/>
      <c r="Q74" s="10"/>
      <c r="R74" s="10">
        <v>0</v>
      </c>
      <c r="S74" s="2" t="s">
        <v>34</v>
      </c>
      <c r="T74" s="2" t="s">
        <v>137</v>
      </c>
      <c r="U74" s="2" t="s">
        <v>1065</v>
      </c>
      <c r="V74" s="2" t="s">
        <v>1066</v>
      </c>
      <c r="W74" s="2" t="s">
        <v>38</v>
      </c>
      <c r="X74" s="2" t="s">
        <v>39</v>
      </c>
      <c r="Y74" s="13" t="str">
        <f>VLOOKUP(B74,'[1]February 2025'!$1:$1048576,26,FALSE)</f>
        <v>e) EU Tender Open Procedure over Threshold</v>
      </c>
      <c r="Z74" s="2" t="s">
        <v>953</v>
      </c>
      <c r="AA74" s="2" t="s">
        <v>42</v>
      </c>
    </row>
    <row r="75" spans="1:27" ht="29" x14ac:dyDescent="0.35">
      <c r="A75" s="2" t="s">
        <v>1060</v>
      </c>
      <c r="B75" s="2" t="s">
        <v>1603</v>
      </c>
      <c r="C75" s="2"/>
      <c r="D75" s="2" t="s">
        <v>1118</v>
      </c>
      <c r="E75" s="2" t="s">
        <v>81</v>
      </c>
      <c r="F75" s="2" t="s">
        <v>1063</v>
      </c>
      <c r="G75" s="2" t="s">
        <v>29</v>
      </c>
      <c r="H75" s="2" t="s">
        <v>623</v>
      </c>
      <c r="I75" s="2" t="s">
        <v>1119</v>
      </c>
      <c r="J75" s="2" t="s">
        <v>973</v>
      </c>
      <c r="K75" s="3">
        <v>44645</v>
      </c>
      <c r="L75" s="3">
        <v>46105</v>
      </c>
      <c r="M75" s="4">
        <v>48</v>
      </c>
      <c r="N75" s="4"/>
      <c r="O75" s="2"/>
      <c r="P75" s="2"/>
      <c r="Q75" s="10"/>
      <c r="R75" s="10">
        <v>0</v>
      </c>
      <c r="S75" s="2" t="s">
        <v>34</v>
      </c>
      <c r="T75" s="2" t="s">
        <v>137</v>
      </c>
      <c r="U75" s="2" t="s">
        <v>1604</v>
      </c>
      <c r="V75" s="2" t="s">
        <v>1605</v>
      </c>
      <c r="W75" s="2" t="s">
        <v>1556</v>
      </c>
      <c r="X75" s="2" t="s">
        <v>39</v>
      </c>
      <c r="Y75" s="13" t="str">
        <f>VLOOKUP(B75,'[1]February 2025'!$1:$1048576,26,FALSE)</f>
        <v>e) EU Tender Open Procedure over Threshold</v>
      </c>
      <c r="Z75" s="2" t="s">
        <v>953</v>
      </c>
      <c r="AA75" s="2" t="s">
        <v>42</v>
      </c>
    </row>
    <row r="76" spans="1:27" ht="29" x14ac:dyDescent="0.35">
      <c r="A76" s="2" t="s">
        <v>1060</v>
      </c>
      <c r="B76" s="2" t="s">
        <v>1117</v>
      </c>
      <c r="C76" s="2"/>
      <c r="D76" s="2" t="s">
        <v>1118</v>
      </c>
      <c r="E76" s="2" t="s">
        <v>81</v>
      </c>
      <c r="F76" s="2" t="s">
        <v>1063</v>
      </c>
      <c r="G76" s="2" t="s">
        <v>29</v>
      </c>
      <c r="H76" s="2" t="s">
        <v>623</v>
      </c>
      <c r="I76" s="2" t="s">
        <v>1119</v>
      </c>
      <c r="J76" s="2" t="s">
        <v>973</v>
      </c>
      <c r="K76" s="3">
        <v>44645</v>
      </c>
      <c r="L76" s="3">
        <v>46105</v>
      </c>
      <c r="M76" s="4">
        <v>48</v>
      </c>
      <c r="N76" s="4"/>
      <c r="O76" s="2"/>
      <c r="P76" s="2"/>
      <c r="Q76" s="10"/>
      <c r="R76" s="10">
        <v>0</v>
      </c>
      <c r="S76" s="2" t="s">
        <v>34</v>
      </c>
      <c r="T76" s="2" t="s">
        <v>137</v>
      </c>
      <c r="U76" s="2" t="s">
        <v>1120</v>
      </c>
      <c r="V76" s="2" t="s">
        <v>1121</v>
      </c>
      <c r="W76" s="2" t="s">
        <v>38</v>
      </c>
      <c r="X76" s="2" t="s">
        <v>39</v>
      </c>
      <c r="Y76" s="13" t="str">
        <f>VLOOKUP(B76,'[1]February 2025'!$1:$1048576,26,FALSE)</f>
        <v>e) EU Tender Open Procedure over Threshold</v>
      </c>
      <c r="Z76" s="2" t="s">
        <v>953</v>
      </c>
      <c r="AA76" s="2" t="s">
        <v>42</v>
      </c>
    </row>
    <row r="77" spans="1:27" ht="29" x14ac:dyDescent="0.35">
      <c r="A77" s="2" t="s">
        <v>808</v>
      </c>
      <c r="B77" s="2" t="s">
        <v>809</v>
      </c>
      <c r="C77" s="2" t="s">
        <v>810</v>
      </c>
      <c r="D77" s="2" t="s">
        <v>808</v>
      </c>
      <c r="E77" s="2" t="s">
        <v>28</v>
      </c>
      <c r="F77" s="2"/>
      <c r="G77" s="2" t="s">
        <v>29</v>
      </c>
      <c r="H77" s="2" t="s">
        <v>811</v>
      </c>
      <c r="I77" s="2" t="s">
        <v>521</v>
      </c>
      <c r="J77" s="2" t="s">
        <v>522</v>
      </c>
      <c r="K77" s="3">
        <v>45152</v>
      </c>
      <c r="L77" s="3">
        <v>45882</v>
      </c>
      <c r="M77" s="4">
        <v>24</v>
      </c>
      <c r="N77" s="4"/>
      <c r="O77" s="2" t="s">
        <v>305</v>
      </c>
      <c r="P77" s="2"/>
      <c r="Q77" s="10">
        <v>300000</v>
      </c>
      <c r="R77" s="10">
        <v>150000</v>
      </c>
      <c r="S77" s="2" t="s">
        <v>34</v>
      </c>
      <c r="T77" s="2" t="s">
        <v>74</v>
      </c>
      <c r="U77" s="2" t="s">
        <v>812</v>
      </c>
      <c r="V77" s="2" t="s">
        <v>813</v>
      </c>
      <c r="W77" s="2" t="s">
        <v>38</v>
      </c>
      <c r="X77" s="2" t="s">
        <v>39</v>
      </c>
      <c r="Y77" s="13" t="str">
        <f>VLOOKUP(B77,'[1]February 2025'!$1:$1048576,26,FALSE)</f>
        <v>e) EU Tender Open Procedure over Threshold</v>
      </c>
      <c r="Z77" s="2" t="s">
        <v>741</v>
      </c>
      <c r="AA77" s="2" t="s">
        <v>42</v>
      </c>
    </row>
    <row r="78" spans="1:27" ht="29" x14ac:dyDescent="0.35">
      <c r="A78" s="2" t="s">
        <v>808</v>
      </c>
      <c r="B78" s="2" t="s">
        <v>883</v>
      </c>
      <c r="C78" s="2" t="s">
        <v>884</v>
      </c>
      <c r="D78" s="2" t="s">
        <v>885</v>
      </c>
      <c r="E78" s="2" t="s">
        <v>28</v>
      </c>
      <c r="F78" s="2"/>
      <c r="G78" s="2" t="s">
        <v>82</v>
      </c>
      <c r="H78" s="2" t="s">
        <v>811</v>
      </c>
      <c r="I78" s="2" t="s">
        <v>521</v>
      </c>
      <c r="J78" s="2" t="s">
        <v>522</v>
      </c>
      <c r="K78" s="3">
        <v>45152</v>
      </c>
      <c r="L78" s="3">
        <v>45882</v>
      </c>
      <c r="M78" s="4">
        <v>24</v>
      </c>
      <c r="N78" s="4"/>
      <c r="O78" s="2" t="s">
        <v>738</v>
      </c>
      <c r="P78" s="2"/>
      <c r="Q78" s="10">
        <v>300000</v>
      </c>
      <c r="R78" s="10">
        <v>150000</v>
      </c>
      <c r="S78" s="2" t="s">
        <v>34</v>
      </c>
      <c r="T78" s="2" t="s">
        <v>74</v>
      </c>
      <c r="U78" s="2" t="s">
        <v>886</v>
      </c>
      <c r="V78" s="2" t="s">
        <v>887</v>
      </c>
      <c r="W78" s="2" t="s">
        <v>38</v>
      </c>
      <c r="X78" s="2" t="s">
        <v>39</v>
      </c>
      <c r="Y78" s="13" t="str">
        <f>VLOOKUP(B78,'[1]February 2025'!$1:$1048576,26,FALSE)</f>
        <v>e) EU Tender Open Procedure over Threshold</v>
      </c>
      <c r="Z78" s="2" t="s">
        <v>741</v>
      </c>
      <c r="AA78" s="2" t="s">
        <v>42</v>
      </c>
    </row>
    <row r="79" spans="1:27" ht="29" x14ac:dyDescent="0.35">
      <c r="A79" s="2" t="s">
        <v>808</v>
      </c>
      <c r="B79" s="2" t="s">
        <v>888</v>
      </c>
      <c r="C79" s="2" t="s">
        <v>889</v>
      </c>
      <c r="D79" s="2" t="s">
        <v>885</v>
      </c>
      <c r="E79" s="2" t="s">
        <v>123</v>
      </c>
      <c r="F79" s="2"/>
      <c r="G79" s="2" t="s">
        <v>82</v>
      </c>
      <c r="H79" s="2" t="s">
        <v>811</v>
      </c>
      <c r="I79" s="2" t="s">
        <v>521</v>
      </c>
      <c r="J79" s="2" t="s">
        <v>522</v>
      </c>
      <c r="K79" s="3">
        <v>45152</v>
      </c>
      <c r="L79" s="3">
        <v>45882</v>
      </c>
      <c r="M79" s="4">
        <v>24</v>
      </c>
      <c r="N79" s="4"/>
      <c r="O79" s="2" t="s">
        <v>738</v>
      </c>
      <c r="P79" s="2"/>
      <c r="Q79" s="10">
        <v>300000</v>
      </c>
      <c r="R79" s="10">
        <v>150000</v>
      </c>
      <c r="S79" s="2" t="s">
        <v>34</v>
      </c>
      <c r="T79" s="2" t="s">
        <v>74</v>
      </c>
      <c r="U79" s="2" t="s">
        <v>890</v>
      </c>
      <c r="V79" s="2" t="s">
        <v>891</v>
      </c>
      <c r="W79" s="2" t="s">
        <v>38</v>
      </c>
      <c r="X79" s="2" t="s">
        <v>39</v>
      </c>
      <c r="Y79" s="13" t="str">
        <f>VLOOKUP(B79,'[1]February 2025'!$1:$1048576,26,FALSE)</f>
        <v>e) EU Tender Open Procedure over Threshold</v>
      </c>
      <c r="Z79" s="2" t="s">
        <v>741</v>
      </c>
      <c r="AA79" s="2" t="s">
        <v>42</v>
      </c>
    </row>
    <row r="80" spans="1:27" ht="29" x14ac:dyDescent="0.35">
      <c r="A80" s="2" t="s">
        <v>808</v>
      </c>
      <c r="B80" s="2" t="s">
        <v>892</v>
      </c>
      <c r="C80" s="2" t="s">
        <v>893</v>
      </c>
      <c r="D80" s="2" t="s">
        <v>885</v>
      </c>
      <c r="E80" s="2" t="s">
        <v>28</v>
      </c>
      <c r="F80" s="2"/>
      <c r="G80" s="2" t="s">
        <v>82</v>
      </c>
      <c r="H80" s="2" t="s">
        <v>811</v>
      </c>
      <c r="I80" s="2" t="s">
        <v>521</v>
      </c>
      <c r="J80" s="2" t="s">
        <v>522</v>
      </c>
      <c r="K80" s="3">
        <v>45152</v>
      </c>
      <c r="L80" s="3">
        <v>45882</v>
      </c>
      <c r="M80" s="4">
        <v>24</v>
      </c>
      <c r="N80" s="4"/>
      <c r="O80" s="2" t="s">
        <v>738</v>
      </c>
      <c r="P80" s="2"/>
      <c r="Q80" s="10">
        <v>300000</v>
      </c>
      <c r="R80" s="10">
        <v>150000</v>
      </c>
      <c r="S80" s="2" t="s">
        <v>34</v>
      </c>
      <c r="T80" s="2" t="s">
        <v>74</v>
      </c>
      <c r="U80" s="2" t="s">
        <v>894</v>
      </c>
      <c r="V80" s="2" t="s">
        <v>895</v>
      </c>
      <c r="W80" s="2" t="s">
        <v>38</v>
      </c>
      <c r="X80" s="2" t="s">
        <v>39</v>
      </c>
      <c r="Y80" s="13" t="str">
        <f>VLOOKUP(B80,'[1]February 2025'!$1:$1048576,26,FALSE)</f>
        <v>e) EU Tender Open Procedure over Threshold</v>
      </c>
      <c r="Z80" s="2" t="s">
        <v>741</v>
      </c>
      <c r="AA80" s="2" t="s">
        <v>42</v>
      </c>
    </row>
    <row r="81" spans="1:27" ht="29" x14ac:dyDescent="0.35">
      <c r="A81" s="2" t="s">
        <v>808</v>
      </c>
      <c r="B81" s="2" t="s">
        <v>896</v>
      </c>
      <c r="C81" s="2" t="s">
        <v>897</v>
      </c>
      <c r="D81" s="2" t="s">
        <v>885</v>
      </c>
      <c r="E81" s="2" t="s">
        <v>28</v>
      </c>
      <c r="F81" s="2"/>
      <c r="G81" s="2" t="s">
        <v>82</v>
      </c>
      <c r="H81" s="2" t="s">
        <v>811</v>
      </c>
      <c r="I81" s="2" t="s">
        <v>521</v>
      </c>
      <c r="J81" s="2" t="s">
        <v>522</v>
      </c>
      <c r="K81" s="3">
        <v>45152</v>
      </c>
      <c r="L81" s="3">
        <v>45882</v>
      </c>
      <c r="M81" s="4">
        <v>24</v>
      </c>
      <c r="N81" s="4"/>
      <c r="O81" s="2" t="s">
        <v>738</v>
      </c>
      <c r="P81" s="2"/>
      <c r="Q81" s="10">
        <v>300000</v>
      </c>
      <c r="R81" s="10">
        <v>150000</v>
      </c>
      <c r="S81" s="2" t="s">
        <v>34</v>
      </c>
      <c r="T81" s="2" t="s">
        <v>74</v>
      </c>
      <c r="U81" s="2" t="s">
        <v>898</v>
      </c>
      <c r="V81" s="2" t="s">
        <v>899</v>
      </c>
      <c r="W81" s="2" t="s">
        <v>38</v>
      </c>
      <c r="X81" s="2" t="s">
        <v>39</v>
      </c>
      <c r="Y81" s="13" t="str">
        <f>VLOOKUP(B81,'[1]February 2025'!$1:$1048576,26,FALSE)</f>
        <v>e) EU Tender Open Procedure over Threshold</v>
      </c>
      <c r="Z81" s="2" t="s">
        <v>741</v>
      </c>
      <c r="AA81" s="2" t="s">
        <v>42</v>
      </c>
    </row>
    <row r="82" spans="1:27" ht="29" x14ac:dyDescent="0.35">
      <c r="A82" s="2" t="s">
        <v>808</v>
      </c>
      <c r="B82" s="2" t="s">
        <v>900</v>
      </c>
      <c r="C82" s="2" t="s">
        <v>901</v>
      </c>
      <c r="D82" s="2" t="s">
        <v>885</v>
      </c>
      <c r="E82" s="2" t="s">
        <v>28</v>
      </c>
      <c r="F82" s="2"/>
      <c r="G82" s="2" t="s">
        <v>82</v>
      </c>
      <c r="H82" s="2" t="s">
        <v>811</v>
      </c>
      <c r="I82" s="2" t="s">
        <v>521</v>
      </c>
      <c r="J82" s="2" t="s">
        <v>522</v>
      </c>
      <c r="K82" s="3">
        <v>45152</v>
      </c>
      <c r="L82" s="3">
        <v>45882</v>
      </c>
      <c r="M82" s="4">
        <v>24</v>
      </c>
      <c r="N82" s="4"/>
      <c r="O82" s="2" t="s">
        <v>738</v>
      </c>
      <c r="P82" s="2"/>
      <c r="Q82" s="10">
        <v>300000</v>
      </c>
      <c r="R82" s="10">
        <v>150000</v>
      </c>
      <c r="S82" s="2" t="s">
        <v>34</v>
      </c>
      <c r="T82" s="2" t="s">
        <v>74</v>
      </c>
      <c r="U82" s="2" t="s">
        <v>902</v>
      </c>
      <c r="V82" s="2" t="s">
        <v>903</v>
      </c>
      <c r="W82" s="2" t="s">
        <v>38</v>
      </c>
      <c r="X82" s="2" t="s">
        <v>39</v>
      </c>
      <c r="Y82" s="13" t="str">
        <f>VLOOKUP(B82,'[1]February 2025'!$1:$1048576,26,FALSE)</f>
        <v>e) EU Tender Open Procedure over Threshold</v>
      </c>
      <c r="Z82" s="2" t="s">
        <v>741</v>
      </c>
      <c r="AA82" s="2" t="s">
        <v>42</v>
      </c>
    </row>
    <row r="83" spans="1:27" ht="29" x14ac:dyDescent="0.35">
      <c r="A83" s="2" t="s">
        <v>808</v>
      </c>
      <c r="B83" s="2" t="s">
        <v>904</v>
      </c>
      <c r="C83" s="2" t="s">
        <v>905</v>
      </c>
      <c r="D83" s="2" t="s">
        <v>885</v>
      </c>
      <c r="E83" s="2" t="s">
        <v>28</v>
      </c>
      <c r="F83" s="2"/>
      <c r="G83" s="2" t="s">
        <v>82</v>
      </c>
      <c r="H83" s="2" t="s">
        <v>811</v>
      </c>
      <c r="I83" s="2" t="s">
        <v>521</v>
      </c>
      <c r="J83" s="2" t="s">
        <v>522</v>
      </c>
      <c r="K83" s="3">
        <v>45152</v>
      </c>
      <c r="L83" s="3">
        <v>45882</v>
      </c>
      <c r="M83" s="4">
        <v>24</v>
      </c>
      <c r="N83" s="4"/>
      <c r="O83" s="2" t="s">
        <v>738</v>
      </c>
      <c r="P83" s="2"/>
      <c r="Q83" s="10">
        <v>300000</v>
      </c>
      <c r="R83" s="10">
        <v>150000</v>
      </c>
      <c r="S83" s="2" t="s">
        <v>34</v>
      </c>
      <c r="T83" s="2" t="s">
        <v>74</v>
      </c>
      <c r="U83" s="2" t="s">
        <v>906</v>
      </c>
      <c r="V83" s="2" t="s">
        <v>907</v>
      </c>
      <c r="W83" s="2" t="s">
        <v>38</v>
      </c>
      <c r="X83" s="2" t="s">
        <v>39</v>
      </c>
      <c r="Y83" s="13" t="str">
        <f>VLOOKUP(B83,'[1]February 2025'!$1:$1048576,26,FALSE)</f>
        <v>e) EU Tender Open Procedure over Threshold</v>
      </c>
      <c r="Z83" s="2" t="s">
        <v>741</v>
      </c>
      <c r="AA83" s="2" t="s">
        <v>42</v>
      </c>
    </row>
    <row r="84" spans="1:27" ht="29" x14ac:dyDescent="0.35">
      <c r="A84" s="2" t="s">
        <v>808</v>
      </c>
      <c r="B84" s="2" t="s">
        <v>908</v>
      </c>
      <c r="C84" s="2" t="s">
        <v>909</v>
      </c>
      <c r="D84" s="2" t="s">
        <v>885</v>
      </c>
      <c r="E84" s="2" t="s">
        <v>28</v>
      </c>
      <c r="F84" s="2"/>
      <c r="G84" s="2" t="s">
        <v>82</v>
      </c>
      <c r="H84" s="2" t="s">
        <v>811</v>
      </c>
      <c r="I84" s="2" t="s">
        <v>521</v>
      </c>
      <c r="J84" s="2" t="s">
        <v>522</v>
      </c>
      <c r="K84" s="3">
        <v>45152</v>
      </c>
      <c r="L84" s="3">
        <v>45882</v>
      </c>
      <c r="M84" s="4">
        <v>24</v>
      </c>
      <c r="N84" s="4"/>
      <c r="O84" s="2" t="s">
        <v>738</v>
      </c>
      <c r="P84" s="2"/>
      <c r="Q84" s="10">
        <v>300000</v>
      </c>
      <c r="R84" s="10">
        <v>150000</v>
      </c>
      <c r="S84" s="2" t="s">
        <v>34</v>
      </c>
      <c r="T84" s="2" t="s">
        <v>74</v>
      </c>
      <c r="U84" s="2" t="s">
        <v>910</v>
      </c>
      <c r="V84" s="2" t="s">
        <v>911</v>
      </c>
      <c r="W84" s="2" t="s">
        <v>38</v>
      </c>
      <c r="X84" s="2" t="s">
        <v>39</v>
      </c>
      <c r="Y84" s="13" t="str">
        <f>VLOOKUP(B84,'[1]February 2025'!$1:$1048576,26,FALSE)</f>
        <v>e) EU Tender Open Procedure over Threshold</v>
      </c>
      <c r="Z84" s="2" t="s">
        <v>741</v>
      </c>
      <c r="AA84" s="2" t="s">
        <v>42</v>
      </c>
    </row>
    <row r="85" spans="1:27" ht="29" x14ac:dyDescent="0.35">
      <c r="A85" s="2" t="s">
        <v>808</v>
      </c>
      <c r="B85" s="2" t="s">
        <v>912</v>
      </c>
      <c r="C85" s="2" t="s">
        <v>913</v>
      </c>
      <c r="D85" s="2" t="s">
        <v>885</v>
      </c>
      <c r="E85" s="2" t="s">
        <v>28</v>
      </c>
      <c r="F85" s="2"/>
      <c r="G85" s="2" t="s">
        <v>82</v>
      </c>
      <c r="H85" s="2" t="s">
        <v>811</v>
      </c>
      <c r="I85" s="2" t="s">
        <v>521</v>
      </c>
      <c r="J85" s="2" t="s">
        <v>522</v>
      </c>
      <c r="K85" s="3">
        <v>45152</v>
      </c>
      <c r="L85" s="3">
        <v>45882</v>
      </c>
      <c r="M85" s="4">
        <v>24</v>
      </c>
      <c r="N85" s="4"/>
      <c r="O85" s="2" t="s">
        <v>738</v>
      </c>
      <c r="P85" s="2"/>
      <c r="Q85" s="10">
        <v>300000</v>
      </c>
      <c r="R85" s="10">
        <v>150000</v>
      </c>
      <c r="S85" s="2" t="s">
        <v>34</v>
      </c>
      <c r="T85" s="2" t="s">
        <v>74</v>
      </c>
      <c r="U85" s="2" t="s">
        <v>914</v>
      </c>
      <c r="V85" s="2" t="s">
        <v>915</v>
      </c>
      <c r="W85" s="2" t="s">
        <v>38</v>
      </c>
      <c r="X85" s="2" t="s">
        <v>39</v>
      </c>
      <c r="Y85" s="13" t="str">
        <f>VLOOKUP(B85,'[1]February 2025'!$1:$1048576,26,FALSE)</f>
        <v>e) EU Tender Open Procedure over Threshold</v>
      </c>
      <c r="Z85" s="2" t="s">
        <v>741</v>
      </c>
      <c r="AA85" s="2" t="s">
        <v>42</v>
      </c>
    </row>
    <row r="86" spans="1:27" ht="29" x14ac:dyDescent="0.35">
      <c r="A86" s="2" t="s">
        <v>808</v>
      </c>
      <c r="B86" s="2" t="s">
        <v>916</v>
      </c>
      <c r="C86" s="2" t="s">
        <v>917</v>
      </c>
      <c r="D86" s="2" t="s">
        <v>885</v>
      </c>
      <c r="E86" s="2" t="s">
        <v>28</v>
      </c>
      <c r="F86" s="2"/>
      <c r="G86" s="2" t="s">
        <v>82</v>
      </c>
      <c r="H86" s="2" t="s">
        <v>811</v>
      </c>
      <c r="I86" s="2" t="s">
        <v>521</v>
      </c>
      <c r="J86" s="2" t="s">
        <v>522</v>
      </c>
      <c r="K86" s="3">
        <v>45152</v>
      </c>
      <c r="L86" s="3">
        <v>45882</v>
      </c>
      <c r="M86" s="4">
        <v>24</v>
      </c>
      <c r="N86" s="4"/>
      <c r="O86" s="2" t="s">
        <v>738</v>
      </c>
      <c r="P86" s="2"/>
      <c r="Q86" s="10">
        <v>300000</v>
      </c>
      <c r="R86" s="10">
        <v>150000</v>
      </c>
      <c r="S86" s="2" t="s">
        <v>34</v>
      </c>
      <c r="T86" s="2" t="s">
        <v>74</v>
      </c>
      <c r="U86" s="2" t="s">
        <v>918</v>
      </c>
      <c r="V86" s="2" t="s">
        <v>919</v>
      </c>
      <c r="W86" s="2" t="s">
        <v>38</v>
      </c>
      <c r="X86" s="2" t="s">
        <v>39</v>
      </c>
      <c r="Y86" s="13" t="str">
        <f>VLOOKUP(B86,'[1]February 2025'!$1:$1048576,26,FALSE)</f>
        <v>e) EU Tender Open Procedure over Threshold</v>
      </c>
      <c r="Z86" s="2" t="s">
        <v>741</v>
      </c>
      <c r="AA86" s="2" t="s">
        <v>42</v>
      </c>
    </row>
    <row r="87" spans="1:27" ht="29" x14ac:dyDescent="0.35">
      <c r="A87" s="2" t="s">
        <v>2011</v>
      </c>
      <c r="B87" s="2" t="s">
        <v>2012</v>
      </c>
      <c r="C87" s="2" t="s">
        <v>2013</v>
      </c>
      <c r="D87" s="2" t="s">
        <v>2014</v>
      </c>
      <c r="E87" s="2" t="s">
        <v>28</v>
      </c>
      <c r="F87" s="2"/>
      <c r="G87" s="2" t="s">
        <v>29</v>
      </c>
      <c r="H87" s="2" t="s">
        <v>273</v>
      </c>
      <c r="I87" s="2" t="s">
        <v>274</v>
      </c>
      <c r="J87" s="2" t="s">
        <v>242</v>
      </c>
      <c r="K87" s="3">
        <v>44463</v>
      </c>
      <c r="L87" s="3">
        <v>46289</v>
      </c>
      <c r="M87" s="4">
        <v>60</v>
      </c>
      <c r="N87" s="4"/>
      <c r="O87" s="2"/>
      <c r="P87" s="2"/>
      <c r="Q87" s="10">
        <v>165539.35</v>
      </c>
      <c r="R87" s="10">
        <v>33107.870000000003</v>
      </c>
      <c r="S87" s="2" t="s">
        <v>34</v>
      </c>
      <c r="T87" s="2" t="s">
        <v>137</v>
      </c>
      <c r="U87" s="2" t="s">
        <v>1986</v>
      </c>
      <c r="V87" s="2" t="s">
        <v>1987</v>
      </c>
      <c r="W87" s="2" t="s">
        <v>1629</v>
      </c>
      <c r="X87" s="2" t="s">
        <v>39</v>
      </c>
      <c r="Y87" s="13" t="str">
        <f>VLOOKUP(B87,'[1]February 2025'!$1:$1048576,26,FALSE)</f>
        <v>National Framework</v>
      </c>
      <c r="Z87" s="2" t="s">
        <v>741</v>
      </c>
      <c r="AA87" s="2" t="s">
        <v>42</v>
      </c>
    </row>
    <row r="88" spans="1:27" ht="29" x14ac:dyDescent="0.35">
      <c r="A88" s="5" t="s">
        <v>1377</v>
      </c>
      <c r="B88" s="5" t="s">
        <v>2413</v>
      </c>
      <c r="C88" s="5" t="s">
        <v>2414</v>
      </c>
      <c r="D88" s="5" t="s">
        <v>2415</v>
      </c>
      <c r="E88" s="5" t="s">
        <v>2188</v>
      </c>
      <c r="F88" s="5"/>
      <c r="G88" s="5" t="s">
        <v>29</v>
      </c>
      <c r="H88" s="5" t="s">
        <v>312</v>
      </c>
      <c r="I88" s="5" t="s">
        <v>1378</v>
      </c>
      <c r="J88" s="5" t="s">
        <v>1379</v>
      </c>
      <c r="K88" s="6">
        <v>44843</v>
      </c>
      <c r="L88" s="6">
        <v>45938</v>
      </c>
      <c r="M88" s="7">
        <v>36</v>
      </c>
      <c r="N88" s="6">
        <v>45536</v>
      </c>
      <c r="O88" s="5" t="s">
        <v>2416</v>
      </c>
      <c r="P88" s="5"/>
      <c r="Q88" s="9">
        <v>240000</v>
      </c>
      <c r="R88" s="9">
        <v>80000</v>
      </c>
      <c r="S88" s="5" t="s">
        <v>276</v>
      </c>
      <c r="T88" s="5" t="s">
        <v>74</v>
      </c>
      <c r="U88" s="5"/>
      <c r="V88" s="5"/>
      <c r="W88" s="5"/>
      <c r="X88" s="5"/>
      <c r="Y88" s="12" t="str">
        <f>VLOOKUP(B88,'[1]February 2025'!$1:$1048576,26,FALSE)</f>
        <v>e) EU Tender Open Procedure over Threshold</v>
      </c>
      <c r="Z88" s="5" t="s">
        <v>1350</v>
      </c>
      <c r="AA88" s="5" t="s">
        <v>42</v>
      </c>
    </row>
    <row r="89" spans="1:27" ht="29" x14ac:dyDescent="0.35">
      <c r="A89" s="2" t="s">
        <v>777</v>
      </c>
      <c r="B89" s="2" t="s">
        <v>778</v>
      </c>
      <c r="C89" s="2" t="s">
        <v>779</v>
      </c>
      <c r="D89" s="2" t="s">
        <v>780</v>
      </c>
      <c r="E89" s="2" t="s">
        <v>28</v>
      </c>
      <c r="F89" s="2"/>
      <c r="G89" s="2" t="s">
        <v>82</v>
      </c>
      <c r="H89" s="2" t="s">
        <v>273</v>
      </c>
      <c r="I89" s="2" t="s">
        <v>781</v>
      </c>
      <c r="J89" s="2" t="s">
        <v>323</v>
      </c>
      <c r="K89" s="3">
        <v>44531</v>
      </c>
      <c r="L89" s="3">
        <v>46357</v>
      </c>
      <c r="M89" s="4">
        <v>60</v>
      </c>
      <c r="N89" s="4"/>
      <c r="O89" s="2"/>
      <c r="P89" s="2"/>
      <c r="Q89" s="10">
        <v>40000</v>
      </c>
      <c r="R89" s="10">
        <v>8000</v>
      </c>
      <c r="S89" s="2" t="s">
        <v>34</v>
      </c>
      <c r="T89" s="2" t="s">
        <v>35</v>
      </c>
      <c r="U89" s="2" t="s">
        <v>782</v>
      </c>
      <c r="V89" s="2" t="s">
        <v>783</v>
      </c>
      <c r="W89" s="2" t="s">
        <v>38</v>
      </c>
      <c r="X89" s="2" t="s">
        <v>39</v>
      </c>
      <c r="Y89" s="13" t="str">
        <f>VLOOKUP(B89,'[1]February 2025'!$1:$1048576,26,FALSE)</f>
        <v>a) Request for Quote</v>
      </c>
      <c r="Z89" s="2" t="s">
        <v>741</v>
      </c>
      <c r="AA89" s="2" t="s">
        <v>42</v>
      </c>
    </row>
    <row r="90" spans="1:27" ht="29" x14ac:dyDescent="0.35">
      <c r="A90" s="2" t="s">
        <v>1203</v>
      </c>
      <c r="B90" s="2" t="s">
        <v>1204</v>
      </c>
      <c r="C90" s="2" t="s">
        <v>1205</v>
      </c>
      <c r="D90" s="2" t="s">
        <v>1206</v>
      </c>
      <c r="E90" s="2" t="s">
        <v>81</v>
      </c>
      <c r="F90" s="2"/>
      <c r="G90" s="2" t="s">
        <v>47</v>
      </c>
      <c r="H90" s="2" t="s">
        <v>48</v>
      </c>
      <c r="I90" s="2" t="s">
        <v>124</v>
      </c>
      <c r="J90" s="2" t="s">
        <v>125</v>
      </c>
      <c r="K90" s="3">
        <v>44682</v>
      </c>
      <c r="L90" s="3">
        <v>45777</v>
      </c>
      <c r="M90" s="4">
        <v>36</v>
      </c>
      <c r="N90" s="3">
        <v>45383</v>
      </c>
      <c r="O90" s="2" t="s">
        <v>1207</v>
      </c>
      <c r="P90" s="2" t="s">
        <v>86</v>
      </c>
      <c r="Q90" s="10">
        <v>16000000</v>
      </c>
      <c r="R90" s="10">
        <v>5333333.33</v>
      </c>
      <c r="S90" s="2" t="s">
        <v>34</v>
      </c>
      <c r="T90" s="2" t="s">
        <v>62</v>
      </c>
      <c r="U90" s="2" t="s">
        <v>1165</v>
      </c>
      <c r="V90" s="2" t="s">
        <v>1166</v>
      </c>
      <c r="W90" s="2" t="s">
        <v>38</v>
      </c>
      <c r="X90" s="2" t="s">
        <v>39</v>
      </c>
      <c r="Y90" s="13" t="str">
        <f>VLOOKUP(B90,'[1]February 2025'!$1:$1048576,26,FALSE)</f>
        <v>e) EU Tender Open Procedure over Threshold</v>
      </c>
      <c r="Z90" s="2" t="s">
        <v>1150</v>
      </c>
      <c r="AA90" s="2" t="s">
        <v>42</v>
      </c>
    </row>
    <row r="91" spans="1:27" ht="29" x14ac:dyDescent="0.35">
      <c r="A91" s="5" t="s">
        <v>1453</v>
      </c>
      <c r="B91" s="5" t="s">
        <v>2185</v>
      </c>
      <c r="C91" s="5" t="s">
        <v>2186</v>
      </c>
      <c r="D91" s="5" t="s">
        <v>2187</v>
      </c>
      <c r="E91" s="5" t="s">
        <v>2188</v>
      </c>
      <c r="F91" s="5"/>
      <c r="G91" s="5" t="s">
        <v>29</v>
      </c>
      <c r="H91" s="5" t="s">
        <v>1255</v>
      </c>
      <c r="I91" s="5" t="s">
        <v>1454</v>
      </c>
      <c r="J91" s="5" t="s">
        <v>1326</v>
      </c>
      <c r="K91" s="6">
        <v>44805</v>
      </c>
      <c r="L91" s="6">
        <v>45900</v>
      </c>
      <c r="M91" s="7">
        <v>36</v>
      </c>
      <c r="N91" s="6">
        <v>45870</v>
      </c>
      <c r="O91" s="5" t="s">
        <v>147</v>
      </c>
      <c r="P91" s="5" t="s">
        <v>86</v>
      </c>
      <c r="Q91" s="9">
        <v>1500000</v>
      </c>
      <c r="R91" s="9">
        <v>500000</v>
      </c>
      <c r="S91" s="5" t="s">
        <v>34</v>
      </c>
      <c r="T91" s="5" t="s">
        <v>74</v>
      </c>
      <c r="U91" s="5" t="s">
        <v>2189</v>
      </c>
      <c r="V91" s="5" t="s">
        <v>2190</v>
      </c>
      <c r="W91" s="5" t="s">
        <v>1629</v>
      </c>
      <c r="X91" s="5" t="s">
        <v>39</v>
      </c>
      <c r="Y91" s="12" t="str">
        <f>VLOOKUP(B91,'[1]February 2025'!$1:$1048576,26,FALSE)</f>
        <v>e) EU Tender Open Procedure over Threshold</v>
      </c>
      <c r="Z91" s="5" t="s">
        <v>1350</v>
      </c>
      <c r="AA91" s="5" t="s">
        <v>42</v>
      </c>
    </row>
    <row r="92" spans="1:27" ht="29" x14ac:dyDescent="0.35">
      <c r="A92" s="2" t="s">
        <v>2221</v>
      </c>
      <c r="B92" s="2" t="s">
        <v>2222</v>
      </c>
      <c r="C92" s="2"/>
      <c r="D92" s="2"/>
      <c r="E92" s="2" t="s">
        <v>81</v>
      </c>
      <c r="F92" s="2" t="s">
        <v>1453</v>
      </c>
      <c r="G92" s="2" t="s">
        <v>29</v>
      </c>
      <c r="H92" s="2" t="s">
        <v>1286</v>
      </c>
      <c r="I92" s="2" t="s">
        <v>1454</v>
      </c>
      <c r="J92" s="2" t="s">
        <v>1326</v>
      </c>
      <c r="K92" s="3">
        <v>44805</v>
      </c>
      <c r="L92" s="3">
        <v>45900</v>
      </c>
      <c r="M92" s="4">
        <v>36</v>
      </c>
      <c r="N92" s="3">
        <v>45870</v>
      </c>
      <c r="O92" s="2" t="s">
        <v>305</v>
      </c>
      <c r="P92" s="2"/>
      <c r="Q92" s="10"/>
      <c r="R92" s="10">
        <v>0</v>
      </c>
      <c r="S92" s="2" t="s">
        <v>34</v>
      </c>
      <c r="T92" s="2" t="s">
        <v>74</v>
      </c>
      <c r="U92" s="2" t="s">
        <v>2189</v>
      </c>
      <c r="V92" s="2" t="s">
        <v>2190</v>
      </c>
      <c r="W92" s="2" t="s">
        <v>1629</v>
      </c>
      <c r="X92" s="2" t="s">
        <v>39</v>
      </c>
      <c r="Y92" s="13" t="str">
        <f>VLOOKUP(B92,'[1]February 2025'!$1:$1048576,26,FALSE)</f>
        <v>National Framework</v>
      </c>
      <c r="Z92" s="2" t="s">
        <v>1350</v>
      </c>
      <c r="AA92" s="2" t="s">
        <v>42</v>
      </c>
    </row>
    <row r="93" spans="1:27" ht="29" x14ac:dyDescent="0.35">
      <c r="A93" s="2" t="s">
        <v>1457</v>
      </c>
      <c r="B93" s="2" t="s">
        <v>1458</v>
      </c>
      <c r="C93" s="2"/>
      <c r="D93" s="2"/>
      <c r="E93" s="2" t="s">
        <v>81</v>
      </c>
      <c r="F93" s="2" t="s">
        <v>1453</v>
      </c>
      <c r="G93" s="2" t="s">
        <v>29</v>
      </c>
      <c r="H93" s="2" t="s">
        <v>1286</v>
      </c>
      <c r="I93" s="2" t="s">
        <v>1454</v>
      </c>
      <c r="J93" s="2" t="s">
        <v>1326</v>
      </c>
      <c r="K93" s="3">
        <v>44805</v>
      </c>
      <c r="L93" s="3">
        <v>45900</v>
      </c>
      <c r="M93" s="4">
        <v>36</v>
      </c>
      <c r="N93" s="3">
        <v>45870</v>
      </c>
      <c r="O93" s="2" t="s">
        <v>305</v>
      </c>
      <c r="P93" s="2"/>
      <c r="Q93" s="10"/>
      <c r="R93" s="10">
        <v>0</v>
      </c>
      <c r="S93" s="2" t="s">
        <v>34</v>
      </c>
      <c r="T93" s="2" t="s">
        <v>74</v>
      </c>
      <c r="U93" s="2" t="s">
        <v>1297</v>
      </c>
      <c r="V93" s="2" t="s">
        <v>1298</v>
      </c>
      <c r="W93" s="2" t="s">
        <v>38</v>
      </c>
      <c r="X93" s="2" t="s">
        <v>39</v>
      </c>
      <c r="Y93" s="13" t="str">
        <f>VLOOKUP(B93,'[1]February 2025'!$1:$1048576,26,FALSE)</f>
        <v>National Framework</v>
      </c>
      <c r="Z93" s="2" t="s">
        <v>1350</v>
      </c>
      <c r="AA93" s="2" t="s">
        <v>42</v>
      </c>
    </row>
    <row r="94" spans="1:27" ht="29" x14ac:dyDescent="0.35">
      <c r="A94" s="2" t="s">
        <v>1451</v>
      </c>
      <c r="B94" s="2" t="s">
        <v>1452</v>
      </c>
      <c r="C94" s="2"/>
      <c r="D94" s="2"/>
      <c r="E94" s="2" t="s">
        <v>81</v>
      </c>
      <c r="F94" s="2" t="s">
        <v>1453</v>
      </c>
      <c r="G94" s="2" t="s">
        <v>29</v>
      </c>
      <c r="H94" s="2" t="s">
        <v>1286</v>
      </c>
      <c r="I94" s="2" t="s">
        <v>1454</v>
      </c>
      <c r="J94" s="2" t="s">
        <v>1326</v>
      </c>
      <c r="K94" s="3">
        <v>44805</v>
      </c>
      <c r="L94" s="3">
        <v>45900</v>
      </c>
      <c r="M94" s="4">
        <v>36</v>
      </c>
      <c r="N94" s="3">
        <v>45870</v>
      </c>
      <c r="O94" s="2"/>
      <c r="P94" s="2"/>
      <c r="Q94" s="10"/>
      <c r="R94" s="10">
        <v>0</v>
      </c>
      <c r="S94" s="2" t="s">
        <v>34</v>
      </c>
      <c r="T94" s="2" t="s">
        <v>74</v>
      </c>
      <c r="U94" s="2" t="s">
        <v>1455</v>
      </c>
      <c r="V94" s="2" t="s">
        <v>1456</v>
      </c>
      <c r="W94" s="2" t="s">
        <v>38</v>
      </c>
      <c r="X94" s="2" t="s">
        <v>39</v>
      </c>
      <c r="Y94" s="13" t="str">
        <f>VLOOKUP(B94,'[1]February 2025'!$1:$1048576,26,FALSE)</f>
        <v>National Framework</v>
      </c>
      <c r="Z94" s="2" t="s">
        <v>1350</v>
      </c>
      <c r="AA94" s="2" t="s">
        <v>42</v>
      </c>
    </row>
    <row r="95" spans="1:27" ht="29" x14ac:dyDescent="0.35">
      <c r="A95" s="2" t="s">
        <v>797</v>
      </c>
      <c r="B95" s="2" t="s">
        <v>798</v>
      </c>
      <c r="C95" s="2" t="s">
        <v>799</v>
      </c>
      <c r="D95" s="2" t="s">
        <v>800</v>
      </c>
      <c r="E95" s="2" t="s">
        <v>28</v>
      </c>
      <c r="F95" s="2"/>
      <c r="G95" s="2" t="s">
        <v>29</v>
      </c>
      <c r="H95" s="2" t="s">
        <v>451</v>
      </c>
      <c r="I95" s="2" t="s">
        <v>322</v>
      </c>
      <c r="J95" s="2" t="s">
        <v>323</v>
      </c>
      <c r="K95" s="3">
        <v>44747</v>
      </c>
      <c r="L95" s="3">
        <v>45842</v>
      </c>
      <c r="M95" s="4">
        <v>36</v>
      </c>
      <c r="N95" s="4"/>
      <c r="O95" s="2" t="s">
        <v>801</v>
      </c>
      <c r="P95" s="2"/>
      <c r="Q95" s="10">
        <v>210000</v>
      </c>
      <c r="R95" s="10">
        <v>70000</v>
      </c>
      <c r="S95" s="2" t="s">
        <v>34</v>
      </c>
      <c r="T95" s="2" t="s">
        <v>74</v>
      </c>
      <c r="U95" s="2" t="s">
        <v>802</v>
      </c>
      <c r="V95" s="2" t="s">
        <v>803</v>
      </c>
      <c r="W95" s="2" t="s">
        <v>38</v>
      </c>
      <c r="X95" s="2" t="s">
        <v>39</v>
      </c>
      <c r="Y95" s="13" t="str">
        <f>VLOOKUP(B95,'[1]February 2025'!$1:$1048576,26,FALSE)</f>
        <v>e) EU Tender Open Procedure over Threshold</v>
      </c>
      <c r="Z95" s="2" t="s">
        <v>741</v>
      </c>
      <c r="AA95" s="2" t="s">
        <v>42</v>
      </c>
    </row>
    <row r="96" spans="1:27" ht="29" x14ac:dyDescent="0.35">
      <c r="A96" s="2" t="s">
        <v>804</v>
      </c>
      <c r="B96" s="2" t="s">
        <v>805</v>
      </c>
      <c r="C96" s="2" t="s">
        <v>806</v>
      </c>
      <c r="D96" s="2" t="s">
        <v>807</v>
      </c>
      <c r="E96" s="2" t="s">
        <v>28</v>
      </c>
      <c r="F96" s="2"/>
      <c r="G96" s="2" t="s">
        <v>29</v>
      </c>
      <c r="H96" s="2" t="s">
        <v>273</v>
      </c>
      <c r="I96" s="2" t="s">
        <v>274</v>
      </c>
      <c r="J96" s="2" t="s">
        <v>242</v>
      </c>
      <c r="K96" s="3">
        <v>44652</v>
      </c>
      <c r="L96" s="3">
        <v>45747</v>
      </c>
      <c r="M96" s="4">
        <v>36</v>
      </c>
      <c r="N96" s="4"/>
      <c r="O96" s="2"/>
      <c r="P96" s="2"/>
      <c r="Q96" s="10">
        <v>3142507.72</v>
      </c>
      <c r="R96" s="10">
        <v>1047502.57</v>
      </c>
      <c r="S96" s="2" t="s">
        <v>34</v>
      </c>
      <c r="T96" s="2" t="s">
        <v>52</v>
      </c>
      <c r="U96" s="2" t="s">
        <v>589</v>
      </c>
      <c r="V96" s="2" t="s">
        <v>590</v>
      </c>
      <c r="W96" s="2" t="s">
        <v>38</v>
      </c>
      <c r="X96" s="2" t="s">
        <v>39</v>
      </c>
      <c r="Y96" s="13" t="str">
        <f>VLOOKUP(B96,'[1]February 2025'!$1:$1048576,26,FALSE)</f>
        <v>National Framework</v>
      </c>
      <c r="Z96" s="2" t="s">
        <v>741</v>
      </c>
      <c r="AA96" s="2" t="s">
        <v>42</v>
      </c>
    </row>
    <row r="97" spans="1:27" ht="29" x14ac:dyDescent="0.35">
      <c r="A97" s="2" t="s">
        <v>2079</v>
      </c>
      <c r="B97" s="2" t="s">
        <v>2080</v>
      </c>
      <c r="C97" s="2" t="s">
        <v>2081</v>
      </c>
      <c r="D97" s="2" t="s">
        <v>2082</v>
      </c>
      <c r="E97" s="2" t="s">
        <v>28</v>
      </c>
      <c r="F97" s="2"/>
      <c r="G97" s="2" t="s">
        <v>29</v>
      </c>
      <c r="H97" s="2" t="s">
        <v>680</v>
      </c>
      <c r="I97" s="2" t="s">
        <v>232</v>
      </c>
      <c r="J97" s="2" t="s">
        <v>233</v>
      </c>
      <c r="K97" s="3">
        <v>44743</v>
      </c>
      <c r="L97" s="3">
        <v>45838</v>
      </c>
      <c r="M97" s="4">
        <v>36</v>
      </c>
      <c r="N97" s="3">
        <v>45473</v>
      </c>
      <c r="O97" s="2" t="s">
        <v>33</v>
      </c>
      <c r="P97" s="2"/>
      <c r="Q97" s="10">
        <v>150000</v>
      </c>
      <c r="R97" s="10">
        <v>50000</v>
      </c>
      <c r="S97" s="2" t="s">
        <v>34</v>
      </c>
      <c r="T97" s="2" t="s">
        <v>62</v>
      </c>
      <c r="U97" s="2" t="s">
        <v>2083</v>
      </c>
      <c r="V97" s="2" t="s">
        <v>2084</v>
      </c>
      <c r="W97" s="2" t="s">
        <v>1629</v>
      </c>
      <c r="X97" s="2" t="s">
        <v>39</v>
      </c>
      <c r="Y97" s="13" t="str">
        <f>VLOOKUP(B97,'[1]February 2025'!$1:$1048576,26,FALSE)</f>
        <v>b) Invitation to Tender (Goods, Works &amp; Services, £100-181k)</v>
      </c>
      <c r="Z97" s="2" t="s">
        <v>953</v>
      </c>
      <c r="AA97" s="2" t="s">
        <v>42</v>
      </c>
    </row>
    <row r="98" spans="1:27" ht="43.5" x14ac:dyDescent="0.35">
      <c r="A98" s="2" t="s">
        <v>1988</v>
      </c>
      <c r="B98" s="2" t="s">
        <v>1989</v>
      </c>
      <c r="C98" s="2" t="s">
        <v>1990</v>
      </c>
      <c r="D98" s="2" t="s">
        <v>2479</v>
      </c>
      <c r="E98" s="2" t="s">
        <v>123</v>
      </c>
      <c r="F98" s="2"/>
      <c r="G98" s="2" t="s">
        <v>29</v>
      </c>
      <c r="H98" s="2" t="s">
        <v>273</v>
      </c>
      <c r="I98" s="2" t="s">
        <v>1991</v>
      </c>
      <c r="J98" s="2" t="s">
        <v>323</v>
      </c>
      <c r="K98" s="3">
        <v>44873</v>
      </c>
      <c r="L98" s="3">
        <v>46698</v>
      </c>
      <c r="M98" s="4">
        <v>60</v>
      </c>
      <c r="N98" s="4"/>
      <c r="O98" s="2"/>
      <c r="P98" s="2"/>
      <c r="Q98" s="10">
        <v>1423814.18</v>
      </c>
      <c r="R98" s="10">
        <v>284762.84000000003</v>
      </c>
      <c r="S98" s="2" t="s">
        <v>34</v>
      </c>
      <c r="T98" s="2" t="s">
        <v>35</v>
      </c>
      <c r="U98" s="2" t="s">
        <v>1791</v>
      </c>
      <c r="V98" s="2" t="s">
        <v>1792</v>
      </c>
      <c r="W98" s="2" t="s">
        <v>1629</v>
      </c>
      <c r="X98" s="2" t="s">
        <v>39</v>
      </c>
      <c r="Y98" s="13" t="str">
        <f>VLOOKUP(B98,'[1]February 2025'!$1:$1048576,26,FALSE)</f>
        <v>National Framework</v>
      </c>
      <c r="Z98" s="2" t="s">
        <v>741</v>
      </c>
      <c r="AA98" s="2" t="s">
        <v>42</v>
      </c>
    </row>
    <row r="99" spans="1:27" ht="29" x14ac:dyDescent="0.35">
      <c r="A99" s="2" t="s">
        <v>814</v>
      </c>
      <c r="B99" s="2" t="s">
        <v>815</v>
      </c>
      <c r="C99" s="2" t="s">
        <v>816</v>
      </c>
      <c r="D99" s="2" t="s">
        <v>814</v>
      </c>
      <c r="E99" s="2" t="s">
        <v>28</v>
      </c>
      <c r="F99" s="2"/>
      <c r="G99" s="2" t="s">
        <v>29</v>
      </c>
      <c r="H99" s="2" t="s">
        <v>811</v>
      </c>
      <c r="I99" s="2" t="s">
        <v>817</v>
      </c>
      <c r="J99" s="2" t="s">
        <v>818</v>
      </c>
      <c r="K99" s="3">
        <v>44998</v>
      </c>
      <c r="L99" s="3">
        <v>46093</v>
      </c>
      <c r="M99" s="4">
        <v>36</v>
      </c>
      <c r="N99" s="4"/>
      <c r="O99" s="2" t="s">
        <v>738</v>
      </c>
      <c r="P99" s="2"/>
      <c r="Q99" s="10">
        <v>650000</v>
      </c>
      <c r="R99" s="10">
        <v>216666.67</v>
      </c>
      <c r="S99" s="2" t="s">
        <v>34</v>
      </c>
      <c r="T99" s="2" t="s">
        <v>137</v>
      </c>
      <c r="U99" s="2" t="s">
        <v>819</v>
      </c>
      <c r="V99" s="2" t="s">
        <v>820</v>
      </c>
      <c r="W99" s="2" t="s">
        <v>38</v>
      </c>
      <c r="X99" s="2" t="s">
        <v>39</v>
      </c>
      <c r="Y99" s="13" t="str">
        <f>VLOOKUP(B99,'[1]February 2025'!$1:$1048576,26,FALSE)</f>
        <v>e) EU Tender Open Procedure over Threshold</v>
      </c>
      <c r="Z99" s="2" t="s">
        <v>741</v>
      </c>
      <c r="AA99" s="2" t="s">
        <v>42</v>
      </c>
    </row>
    <row r="100" spans="1:27" ht="29" x14ac:dyDescent="0.35">
      <c r="A100" s="2" t="s">
        <v>814</v>
      </c>
      <c r="B100" s="2" t="s">
        <v>826</v>
      </c>
      <c r="C100" s="2" t="s">
        <v>827</v>
      </c>
      <c r="D100" s="2" t="s">
        <v>828</v>
      </c>
      <c r="E100" s="2" t="s">
        <v>28</v>
      </c>
      <c r="F100" s="2"/>
      <c r="G100" s="2" t="s">
        <v>29</v>
      </c>
      <c r="H100" s="2" t="s">
        <v>811</v>
      </c>
      <c r="I100" s="2" t="s">
        <v>817</v>
      </c>
      <c r="J100" s="2" t="s">
        <v>818</v>
      </c>
      <c r="K100" s="3">
        <v>44998</v>
      </c>
      <c r="L100" s="3">
        <v>46093</v>
      </c>
      <c r="M100" s="4">
        <v>36</v>
      </c>
      <c r="N100" s="4"/>
      <c r="O100" s="2" t="s">
        <v>738</v>
      </c>
      <c r="P100" s="2"/>
      <c r="Q100" s="10">
        <v>650000</v>
      </c>
      <c r="R100" s="10">
        <v>216666.67</v>
      </c>
      <c r="S100" s="2" t="s">
        <v>34</v>
      </c>
      <c r="T100" s="2" t="s">
        <v>137</v>
      </c>
      <c r="U100" s="2" t="s">
        <v>829</v>
      </c>
      <c r="V100" s="2" t="s">
        <v>830</v>
      </c>
      <c r="W100" s="2" t="s">
        <v>38</v>
      </c>
      <c r="X100" s="2" t="s">
        <v>39</v>
      </c>
      <c r="Y100" s="13" t="str">
        <f>VLOOKUP(B100,'[1]February 2025'!$1:$1048576,26,FALSE)</f>
        <v>e) EU Tender Open Procedure over Threshold</v>
      </c>
      <c r="Z100" s="2" t="s">
        <v>741</v>
      </c>
      <c r="AA100" s="2" t="s">
        <v>42</v>
      </c>
    </row>
    <row r="101" spans="1:27" ht="29" x14ac:dyDescent="0.35">
      <c r="A101" s="2" t="s">
        <v>814</v>
      </c>
      <c r="B101" s="2" t="s">
        <v>831</v>
      </c>
      <c r="C101" s="2" t="s">
        <v>832</v>
      </c>
      <c r="D101" s="2" t="s">
        <v>833</v>
      </c>
      <c r="E101" s="2" t="s">
        <v>28</v>
      </c>
      <c r="F101" s="2"/>
      <c r="G101" s="2" t="s">
        <v>29</v>
      </c>
      <c r="H101" s="2" t="s">
        <v>811</v>
      </c>
      <c r="I101" s="2" t="s">
        <v>817</v>
      </c>
      <c r="J101" s="2" t="s">
        <v>818</v>
      </c>
      <c r="K101" s="3">
        <v>44998</v>
      </c>
      <c r="L101" s="3">
        <v>46093</v>
      </c>
      <c r="M101" s="4">
        <v>36</v>
      </c>
      <c r="N101" s="4"/>
      <c r="O101" s="2" t="s">
        <v>738</v>
      </c>
      <c r="P101" s="2"/>
      <c r="Q101" s="10">
        <v>650000</v>
      </c>
      <c r="R101" s="10">
        <v>216666.67</v>
      </c>
      <c r="S101" s="2" t="s">
        <v>34</v>
      </c>
      <c r="T101" s="2" t="s">
        <v>137</v>
      </c>
      <c r="U101" s="2" t="s">
        <v>812</v>
      </c>
      <c r="V101" s="2" t="s">
        <v>813</v>
      </c>
      <c r="W101" s="2" t="s">
        <v>38</v>
      </c>
      <c r="X101" s="2" t="s">
        <v>39</v>
      </c>
      <c r="Y101" s="13" t="str">
        <f>VLOOKUP(B101,'[1]February 2025'!$1:$1048576,26,FALSE)</f>
        <v>e) EU Tender Open Procedure over Threshold</v>
      </c>
      <c r="Z101" s="2" t="s">
        <v>741</v>
      </c>
      <c r="AA101" s="2" t="s">
        <v>42</v>
      </c>
    </row>
    <row r="102" spans="1:27" ht="29" x14ac:dyDescent="0.35">
      <c r="A102" s="2" t="s">
        <v>814</v>
      </c>
      <c r="B102" s="2" t="s">
        <v>834</v>
      </c>
      <c r="C102" s="2" t="s">
        <v>835</v>
      </c>
      <c r="D102" s="2" t="s">
        <v>833</v>
      </c>
      <c r="E102" s="2" t="s">
        <v>28</v>
      </c>
      <c r="F102" s="2"/>
      <c r="G102" s="2" t="s">
        <v>29</v>
      </c>
      <c r="H102" s="2" t="s">
        <v>811</v>
      </c>
      <c r="I102" s="2" t="s">
        <v>817</v>
      </c>
      <c r="J102" s="2" t="s">
        <v>818</v>
      </c>
      <c r="K102" s="3">
        <v>44998</v>
      </c>
      <c r="L102" s="3">
        <v>46093</v>
      </c>
      <c r="M102" s="4">
        <v>36</v>
      </c>
      <c r="N102" s="4"/>
      <c r="O102" s="2" t="s">
        <v>738</v>
      </c>
      <c r="P102" s="2"/>
      <c r="Q102" s="10">
        <v>650000</v>
      </c>
      <c r="R102" s="10">
        <v>216666.67</v>
      </c>
      <c r="S102" s="2" t="s">
        <v>34</v>
      </c>
      <c r="T102" s="2" t="s">
        <v>137</v>
      </c>
      <c r="U102" s="2" t="s">
        <v>836</v>
      </c>
      <c r="V102" s="2" t="s">
        <v>837</v>
      </c>
      <c r="W102" s="2" t="s">
        <v>38</v>
      </c>
      <c r="X102" s="2" t="s">
        <v>39</v>
      </c>
      <c r="Y102" s="13" t="str">
        <f>VLOOKUP(B102,'[1]February 2025'!$1:$1048576,26,FALSE)</f>
        <v>e) EU Tender Open Procedure over Threshold</v>
      </c>
      <c r="Z102" s="2" t="s">
        <v>741</v>
      </c>
      <c r="AA102" s="2" t="s">
        <v>42</v>
      </c>
    </row>
    <row r="103" spans="1:27" ht="29" x14ac:dyDescent="0.35">
      <c r="A103" s="2" t="s">
        <v>814</v>
      </c>
      <c r="B103" s="2" t="s">
        <v>838</v>
      </c>
      <c r="C103" s="2" t="s">
        <v>839</v>
      </c>
      <c r="D103" s="2" t="s">
        <v>833</v>
      </c>
      <c r="E103" s="2" t="s">
        <v>28</v>
      </c>
      <c r="F103" s="2"/>
      <c r="G103" s="2" t="s">
        <v>29</v>
      </c>
      <c r="H103" s="2" t="s">
        <v>811</v>
      </c>
      <c r="I103" s="2" t="s">
        <v>817</v>
      </c>
      <c r="J103" s="2" t="s">
        <v>818</v>
      </c>
      <c r="K103" s="3">
        <v>44998</v>
      </c>
      <c r="L103" s="3">
        <v>46093</v>
      </c>
      <c r="M103" s="4">
        <v>36</v>
      </c>
      <c r="N103" s="4"/>
      <c r="O103" s="2" t="s">
        <v>738</v>
      </c>
      <c r="P103" s="2"/>
      <c r="Q103" s="10">
        <v>650000</v>
      </c>
      <c r="R103" s="10">
        <v>216666.67</v>
      </c>
      <c r="S103" s="2" t="s">
        <v>34</v>
      </c>
      <c r="T103" s="2" t="s">
        <v>137</v>
      </c>
      <c r="U103" s="2" t="s">
        <v>840</v>
      </c>
      <c r="V103" s="2" t="s">
        <v>841</v>
      </c>
      <c r="W103" s="2" t="s">
        <v>38</v>
      </c>
      <c r="X103" s="2" t="s">
        <v>39</v>
      </c>
      <c r="Y103" s="13" t="str">
        <f>VLOOKUP(B103,'[1]February 2025'!$1:$1048576,26,FALSE)</f>
        <v>e) EU Tender Open Procedure over Threshold</v>
      </c>
      <c r="Z103" s="2" t="s">
        <v>741</v>
      </c>
      <c r="AA103" s="2" t="s">
        <v>42</v>
      </c>
    </row>
    <row r="104" spans="1:27" ht="29" x14ac:dyDescent="0.35">
      <c r="A104" s="2" t="s">
        <v>814</v>
      </c>
      <c r="B104" s="2" t="s">
        <v>842</v>
      </c>
      <c r="C104" s="2" t="s">
        <v>843</v>
      </c>
      <c r="D104" s="2" t="s">
        <v>833</v>
      </c>
      <c r="E104" s="2" t="s">
        <v>28</v>
      </c>
      <c r="F104" s="2"/>
      <c r="G104" s="2" t="s">
        <v>29</v>
      </c>
      <c r="H104" s="2" t="s">
        <v>811</v>
      </c>
      <c r="I104" s="2" t="s">
        <v>817</v>
      </c>
      <c r="J104" s="2" t="s">
        <v>818</v>
      </c>
      <c r="K104" s="3">
        <v>44998</v>
      </c>
      <c r="L104" s="3">
        <v>46093</v>
      </c>
      <c r="M104" s="4">
        <v>36</v>
      </c>
      <c r="N104" s="4"/>
      <c r="O104" s="2" t="s">
        <v>738</v>
      </c>
      <c r="P104" s="2"/>
      <c r="Q104" s="10">
        <v>650000</v>
      </c>
      <c r="R104" s="10">
        <v>216666.67</v>
      </c>
      <c r="S104" s="2" t="s">
        <v>34</v>
      </c>
      <c r="T104" s="2" t="s">
        <v>137</v>
      </c>
      <c r="U104" s="2" t="s">
        <v>844</v>
      </c>
      <c r="V104" s="2" t="s">
        <v>845</v>
      </c>
      <c r="W104" s="2" t="s">
        <v>38</v>
      </c>
      <c r="X104" s="2" t="s">
        <v>39</v>
      </c>
      <c r="Y104" s="13" t="str">
        <f>VLOOKUP(B104,'[1]February 2025'!$1:$1048576,26,FALSE)</f>
        <v>e) EU Tender Open Procedure over Threshold</v>
      </c>
      <c r="Z104" s="2" t="s">
        <v>741</v>
      </c>
      <c r="AA104" s="2" t="s">
        <v>42</v>
      </c>
    </row>
    <row r="105" spans="1:27" ht="29" x14ac:dyDescent="0.35">
      <c r="A105" s="2" t="s">
        <v>814</v>
      </c>
      <c r="B105" s="2" t="s">
        <v>846</v>
      </c>
      <c r="C105" s="2" t="s">
        <v>847</v>
      </c>
      <c r="D105" s="2" t="s">
        <v>833</v>
      </c>
      <c r="E105" s="2" t="s">
        <v>28</v>
      </c>
      <c r="F105" s="2"/>
      <c r="G105" s="2" t="s">
        <v>29</v>
      </c>
      <c r="H105" s="2" t="s">
        <v>811</v>
      </c>
      <c r="I105" s="2" t="s">
        <v>817</v>
      </c>
      <c r="J105" s="2" t="s">
        <v>818</v>
      </c>
      <c r="K105" s="3">
        <v>44998</v>
      </c>
      <c r="L105" s="3">
        <v>46093</v>
      </c>
      <c r="M105" s="4">
        <v>36</v>
      </c>
      <c r="N105" s="4"/>
      <c r="O105" s="2" t="s">
        <v>738</v>
      </c>
      <c r="P105" s="2"/>
      <c r="Q105" s="10">
        <v>650000</v>
      </c>
      <c r="R105" s="10">
        <v>216666.67</v>
      </c>
      <c r="S105" s="2" t="s">
        <v>34</v>
      </c>
      <c r="T105" s="2" t="s">
        <v>137</v>
      </c>
      <c r="U105" s="2" t="s">
        <v>848</v>
      </c>
      <c r="V105" s="2" t="s">
        <v>849</v>
      </c>
      <c r="W105" s="2" t="s">
        <v>38</v>
      </c>
      <c r="X105" s="2" t="s">
        <v>39</v>
      </c>
      <c r="Y105" s="13" t="str">
        <f>VLOOKUP(B105,'[1]February 2025'!$1:$1048576,26,FALSE)</f>
        <v>e) EU Tender Open Procedure over Threshold</v>
      </c>
      <c r="Z105" s="2" t="s">
        <v>741</v>
      </c>
      <c r="AA105" s="2" t="s">
        <v>42</v>
      </c>
    </row>
    <row r="106" spans="1:27" ht="29" x14ac:dyDescent="0.35">
      <c r="A106" s="2" t="s">
        <v>814</v>
      </c>
      <c r="B106" s="2" t="s">
        <v>850</v>
      </c>
      <c r="C106" s="2" t="s">
        <v>851</v>
      </c>
      <c r="D106" s="2" t="s">
        <v>833</v>
      </c>
      <c r="E106" s="2" t="s">
        <v>123</v>
      </c>
      <c r="F106" s="2"/>
      <c r="G106" s="2" t="s">
        <v>29</v>
      </c>
      <c r="H106" s="2" t="s">
        <v>811</v>
      </c>
      <c r="I106" s="2" t="s">
        <v>817</v>
      </c>
      <c r="J106" s="2" t="s">
        <v>818</v>
      </c>
      <c r="K106" s="3">
        <v>44998</v>
      </c>
      <c r="L106" s="3">
        <v>46093</v>
      </c>
      <c r="M106" s="4">
        <v>36</v>
      </c>
      <c r="N106" s="4"/>
      <c r="O106" s="2" t="s">
        <v>738</v>
      </c>
      <c r="P106" s="2"/>
      <c r="Q106" s="10">
        <v>650000</v>
      </c>
      <c r="R106" s="10">
        <v>216666.67</v>
      </c>
      <c r="S106" s="2" t="s">
        <v>34</v>
      </c>
      <c r="T106" s="2" t="s">
        <v>137</v>
      </c>
      <c r="U106" s="2" t="s">
        <v>852</v>
      </c>
      <c r="V106" s="2" t="s">
        <v>853</v>
      </c>
      <c r="W106" s="2" t="s">
        <v>38</v>
      </c>
      <c r="X106" s="2" t="s">
        <v>39</v>
      </c>
      <c r="Y106" s="13" t="str">
        <f>VLOOKUP(B106,'[1]February 2025'!$1:$1048576,26,FALSE)</f>
        <v>e) EU Tender Open Procedure over Threshold</v>
      </c>
      <c r="Z106" s="2" t="s">
        <v>741</v>
      </c>
      <c r="AA106" s="2" t="s">
        <v>42</v>
      </c>
    </row>
    <row r="107" spans="1:27" ht="29" x14ac:dyDescent="0.35">
      <c r="A107" s="2" t="s">
        <v>814</v>
      </c>
      <c r="B107" s="2" t="s">
        <v>854</v>
      </c>
      <c r="C107" s="2" t="s">
        <v>855</v>
      </c>
      <c r="D107" s="2" t="s">
        <v>833</v>
      </c>
      <c r="E107" s="2" t="s">
        <v>28</v>
      </c>
      <c r="F107" s="2"/>
      <c r="G107" s="2" t="s">
        <v>29</v>
      </c>
      <c r="H107" s="2" t="s">
        <v>811</v>
      </c>
      <c r="I107" s="2" t="s">
        <v>817</v>
      </c>
      <c r="J107" s="2" t="s">
        <v>818</v>
      </c>
      <c r="K107" s="3">
        <v>44998</v>
      </c>
      <c r="L107" s="3">
        <v>46093</v>
      </c>
      <c r="M107" s="4">
        <v>36</v>
      </c>
      <c r="N107" s="4"/>
      <c r="O107" s="2" t="s">
        <v>738</v>
      </c>
      <c r="P107" s="2"/>
      <c r="Q107" s="10">
        <v>650000</v>
      </c>
      <c r="R107" s="10">
        <v>216666.67</v>
      </c>
      <c r="S107" s="2" t="s">
        <v>34</v>
      </c>
      <c r="T107" s="2" t="s">
        <v>137</v>
      </c>
      <c r="U107" s="2" t="s">
        <v>856</v>
      </c>
      <c r="V107" s="2" t="s">
        <v>857</v>
      </c>
      <c r="W107" s="2" t="s">
        <v>38</v>
      </c>
      <c r="X107" s="2" t="s">
        <v>39</v>
      </c>
      <c r="Y107" s="13" t="str">
        <f>VLOOKUP(B107,'[1]February 2025'!$1:$1048576,26,FALSE)</f>
        <v>e) EU Tender Open Procedure over Threshold</v>
      </c>
      <c r="Z107" s="2" t="s">
        <v>741</v>
      </c>
      <c r="AA107" s="2" t="s">
        <v>42</v>
      </c>
    </row>
    <row r="108" spans="1:27" ht="29" x14ac:dyDescent="0.35">
      <c r="A108" s="2" t="s">
        <v>1999</v>
      </c>
      <c r="B108" s="2" t="s">
        <v>2000</v>
      </c>
      <c r="C108" s="2" t="s">
        <v>2001</v>
      </c>
      <c r="D108" s="2" t="s">
        <v>2002</v>
      </c>
      <c r="E108" s="2" t="s">
        <v>28</v>
      </c>
      <c r="F108" s="2"/>
      <c r="G108" s="2" t="s">
        <v>82</v>
      </c>
      <c r="H108" s="2" t="s">
        <v>273</v>
      </c>
      <c r="I108" s="2" t="s">
        <v>788</v>
      </c>
      <c r="J108" s="2" t="s">
        <v>478</v>
      </c>
      <c r="K108" s="3">
        <v>44768</v>
      </c>
      <c r="L108" s="3">
        <v>46594</v>
      </c>
      <c r="M108" s="4">
        <v>60</v>
      </c>
      <c r="N108" s="4"/>
      <c r="O108" s="2"/>
      <c r="P108" s="2"/>
      <c r="Q108" s="10">
        <v>100000</v>
      </c>
      <c r="R108" s="10">
        <v>20000</v>
      </c>
      <c r="S108" s="2" t="s">
        <v>34</v>
      </c>
      <c r="T108" s="2" t="s">
        <v>35</v>
      </c>
      <c r="U108" s="2" t="s">
        <v>1791</v>
      </c>
      <c r="V108" s="2" t="s">
        <v>1792</v>
      </c>
      <c r="W108" s="2" t="s">
        <v>1629</v>
      </c>
      <c r="X108" s="2" t="s">
        <v>39</v>
      </c>
      <c r="Y108" s="13" t="str">
        <f>VLOOKUP(B108,'[1]February 2025'!$1:$1048576,26,FALSE)</f>
        <v>National Framework</v>
      </c>
      <c r="Z108" s="2" t="s">
        <v>741</v>
      </c>
      <c r="AA108" s="2" t="s">
        <v>42</v>
      </c>
    </row>
    <row r="109" spans="1:27" ht="58" x14ac:dyDescent="0.35">
      <c r="A109" s="2" t="s">
        <v>2094</v>
      </c>
      <c r="B109" s="2" t="s">
        <v>2095</v>
      </c>
      <c r="C109" s="2" t="s">
        <v>2096</v>
      </c>
      <c r="D109" s="2" t="s">
        <v>2480</v>
      </c>
      <c r="E109" s="2" t="s">
        <v>28</v>
      </c>
      <c r="F109" s="2"/>
      <c r="G109" s="2" t="s">
        <v>29</v>
      </c>
      <c r="H109" s="2" t="s">
        <v>2097</v>
      </c>
      <c r="I109" s="2" t="s">
        <v>232</v>
      </c>
      <c r="J109" s="2" t="s">
        <v>233</v>
      </c>
      <c r="K109" s="3">
        <v>44593</v>
      </c>
      <c r="L109" s="3">
        <v>45991</v>
      </c>
      <c r="M109" s="4">
        <v>46</v>
      </c>
      <c r="N109" s="3">
        <v>45901</v>
      </c>
      <c r="O109" s="2" t="s">
        <v>880</v>
      </c>
      <c r="P109" s="2"/>
      <c r="Q109" s="10">
        <v>1024731</v>
      </c>
      <c r="R109" s="10">
        <v>267321.13</v>
      </c>
      <c r="S109" s="2" t="s">
        <v>34</v>
      </c>
      <c r="T109" s="2" t="s">
        <v>74</v>
      </c>
      <c r="U109" s="2" t="s">
        <v>2083</v>
      </c>
      <c r="V109" s="2" t="s">
        <v>2084</v>
      </c>
      <c r="W109" s="2" t="s">
        <v>1629</v>
      </c>
      <c r="X109" s="2" t="s">
        <v>39</v>
      </c>
      <c r="Y109" s="13" t="str">
        <f>VLOOKUP(B109,'[1]February 2025'!$1:$1048576,26,FALSE)</f>
        <v>e) EU Tender Open Procedure over Threshold</v>
      </c>
      <c r="Z109" s="2" t="s">
        <v>953</v>
      </c>
      <c r="AA109" s="2" t="s">
        <v>42</v>
      </c>
    </row>
    <row r="110" spans="1:27" s="19" customFormat="1" ht="29" x14ac:dyDescent="0.35">
      <c r="A110" s="14" t="s">
        <v>2393</v>
      </c>
      <c r="B110" s="14" t="s">
        <v>2394</v>
      </c>
      <c r="C110" s="14" t="s">
        <v>2395</v>
      </c>
      <c r="D110" s="14" t="s">
        <v>2396</v>
      </c>
      <c r="E110" s="14" t="s">
        <v>81</v>
      </c>
      <c r="F110" s="14"/>
      <c r="G110" s="14" t="s">
        <v>47</v>
      </c>
      <c r="H110" s="14" t="s">
        <v>48</v>
      </c>
      <c r="I110" s="14" t="s">
        <v>2397</v>
      </c>
      <c r="J110" s="14" t="s">
        <v>125</v>
      </c>
      <c r="K110" s="15">
        <v>44854</v>
      </c>
      <c r="L110" s="15">
        <v>45949</v>
      </c>
      <c r="M110" s="16">
        <v>36</v>
      </c>
      <c r="N110" s="16"/>
      <c r="O110" s="14" t="s">
        <v>147</v>
      </c>
      <c r="P110" s="14" t="s">
        <v>86</v>
      </c>
      <c r="Q110" s="17">
        <v>4000000</v>
      </c>
      <c r="R110" s="17">
        <v>1333333.33</v>
      </c>
      <c r="S110" s="14" t="s">
        <v>34</v>
      </c>
      <c r="T110" s="14" t="s">
        <v>74</v>
      </c>
      <c r="U110" s="14" t="s">
        <v>1213</v>
      </c>
      <c r="V110" s="14" t="s">
        <v>1214</v>
      </c>
      <c r="W110" s="14" t="s">
        <v>38</v>
      </c>
      <c r="X110" s="14" t="s">
        <v>39</v>
      </c>
      <c r="Y110" s="18" t="str">
        <f>VLOOKUP(B110,'[1]February 2025'!$1:$1048576,26,FALSE)</f>
        <v>c) Invitation to Tender (Works, £181k - £4.5m)</v>
      </c>
      <c r="Z110" s="14" t="s">
        <v>1150</v>
      </c>
      <c r="AA110" s="14" t="s">
        <v>42</v>
      </c>
    </row>
    <row r="111" spans="1:27" ht="43.5" x14ac:dyDescent="0.35">
      <c r="A111" s="2" t="s">
        <v>2085</v>
      </c>
      <c r="B111" s="2" t="s">
        <v>2086</v>
      </c>
      <c r="C111" s="2" t="s">
        <v>2087</v>
      </c>
      <c r="D111" s="2" t="s">
        <v>2088</v>
      </c>
      <c r="E111" s="2" t="s">
        <v>123</v>
      </c>
      <c r="F111" s="2"/>
      <c r="G111" s="2" t="s">
        <v>29</v>
      </c>
      <c r="H111" s="2" t="s">
        <v>273</v>
      </c>
      <c r="I111" s="2" t="s">
        <v>274</v>
      </c>
      <c r="J111" s="2" t="s">
        <v>242</v>
      </c>
      <c r="K111" s="3">
        <v>44805</v>
      </c>
      <c r="L111" s="3">
        <v>46629</v>
      </c>
      <c r="M111" s="4">
        <v>60</v>
      </c>
      <c r="N111" s="4"/>
      <c r="O111" s="2"/>
      <c r="P111" s="2"/>
      <c r="Q111" s="10">
        <v>143829</v>
      </c>
      <c r="R111" s="10">
        <v>28765.8</v>
      </c>
      <c r="S111" s="2" t="s">
        <v>34</v>
      </c>
      <c r="T111" s="2" t="s">
        <v>35</v>
      </c>
      <c r="U111" s="2" t="s">
        <v>2089</v>
      </c>
      <c r="V111" s="2" t="s">
        <v>2090</v>
      </c>
      <c r="W111" s="2" t="s">
        <v>1629</v>
      </c>
      <c r="X111" s="2" t="s">
        <v>39</v>
      </c>
      <c r="Y111" s="13" t="str">
        <f>VLOOKUP(B111,'[1]February 2025'!$1:$1048576,26,FALSE)</f>
        <v>b) Invitation to Tender (Goods, Works &amp; Services, £100-181k)</v>
      </c>
      <c r="Z111" s="2" t="s">
        <v>953</v>
      </c>
      <c r="AA111" s="2" t="s">
        <v>42</v>
      </c>
    </row>
    <row r="112" spans="1:27" ht="43.5" x14ac:dyDescent="0.35">
      <c r="A112" s="2" t="s">
        <v>2091</v>
      </c>
      <c r="B112" s="2" t="s">
        <v>2092</v>
      </c>
      <c r="C112" s="2" t="s">
        <v>2093</v>
      </c>
      <c r="D112" s="2" t="s">
        <v>2088</v>
      </c>
      <c r="E112" s="2" t="s">
        <v>28</v>
      </c>
      <c r="F112" s="2"/>
      <c r="G112" s="2" t="s">
        <v>29</v>
      </c>
      <c r="H112" s="2" t="s">
        <v>273</v>
      </c>
      <c r="I112" s="2" t="s">
        <v>274</v>
      </c>
      <c r="J112" s="2" t="s">
        <v>242</v>
      </c>
      <c r="K112" s="3">
        <v>44834</v>
      </c>
      <c r="L112" s="3">
        <v>46659</v>
      </c>
      <c r="M112" s="4">
        <v>60</v>
      </c>
      <c r="N112" s="4"/>
      <c r="O112" s="2"/>
      <c r="P112" s="2"/>
      <c r="Q112" s="10">
        <v>54355.19</v>
      </c>
      <c r="R112" s="10">
        <v>10871.04</v>
      </c>
      <c r="S112" s="2" t="s">
        <v>34</v>
      </c>
      <c r="T112" s="2" t="s">
        <v>35</v>
      </c>
      <c r="U112" s="2" t="s">
        <v>1791</v>
      </c>
      <c r="V112" s="2" t="s">
        <v>1792</v>
      </c>
      <c r="W112" s="2" t="s">
        <v>1629</v>
      </c>
      <c r="X112" s="2" t="s">
        <v>39</v>
      </c>
      <c r="Y112" s="13" t="str">
        <f>VLOOKUP(B112,'[1]February 2025'!$1:$1048576,26,FALSE)</f>
        <v>a) Request for Quote</v>
      </c>
      <c r="Z112" s="2" t="s">
        <v>953</v>
      </c>
      <c r="AA112" s="2" t="s">
        <v>42</v>
      </c>
    </row>
    <row r="113" spans="1:27" ht="29" x14ac:dyDescent="0.35">
      <c r="A113" s="5" t="s">
        <v>2098</v>
      </c>
      <c r="B113" s="5" t="s">
        <v>2373</v>
      </c>
      <c r="C113" s="5" t="s">
        <v>2374</v>
      </c>
      <c r="D113" s="5" t="s">
        <v>2375</v>
      </c>
      <c r="E113" s="5" t="s">
        <v>2188</v>
      </c>
      <c r="F113" s="5"/>
      <c r="G113" s="5" t="s">
        <v>82</v>
      </c>
      <c r="H113" s="5" t="s">
        <v>374</v>
      </c>
      <c r="I113" s="5" t="s">
        <v>993</v>
      </c>
      <c r="J113" s="5" t="s">
        <v>994</v>
      </c>
      <c r="K113" s="6">
        <v>45133</v>
      </c>
      <c r="L113" s="6">
        <v>45863</v>
      </c>
      <c r="M113" s="7">
        <v>24</v>
      </c>
      <c r="N113" s="6">
        <v>45719</v>
      </c>
      <c r="O113" s="5" t="s">
        <v>305</v>
      </c>
      <c r="P113" s="5"/>
      <c r="Q113" s="9">
        <v>300000</v>
      </c>
      <c r="R113" s="9">
        <v>150000</v>
      </c>
      <c r="S113" s="5" t="s">
        <v>34</v>
      </c>
      <c r="T113" s="5" t="s">
        <v>74</v>
      </c>
      <c r="U113" s="5"/>
      <c r="V113" s="5"/>
      <c r="W113" s="5"/>
      <c r="X113" s="5"/>
      <c r="Y113" s="12" t="str">
        <f>VLOOKUP(B113,'[1]February 2025'!$1:$1048576,26,FALSE)</f>
        <v>e) EU Tender Open Procedure over Threshold</v>
      </c>
      <c r="Z113" s="5" t="s">
        <v>953</v>
      </c>
      <c r="AA113" s="5" t="s">
        <v>42</v>
      </c>
    </row>
    <row r="114" spans="1:27" ht="29" x14ac:dyDescent="0.35">
      <c r="A114" s="2" t="s">
        <v>2098</v>
      </c>
      <c r="B114" s="2" t="s">
        <v>2099</v>
      </c>
      <c r="C114" s="2" t="s">
        <v>2100</v>
      </c>
      <c r="D114" s="2" t="s">
        <v>2101</v>
      </c>
      <c r="E114" s="2" t="s">
        <v>81</v>
      </c>
      <c r="F114" s="2" t="s">
        <v>2098</v>
      </c>
      <c r="G114" s="2" t="s">
        <v>82</v>
      </c>
      <c r="H114" s="2" t="s">
        <v>374</v>
      </c>
      <c r="I114" s="2" t="s">
        <v>993</v>
      </c>
      <c r="J114" s="2" t="s">
        <v>994</v>
      </c>
      <c r="K114" s="3">
        <v>45133</v>
      </c>
      <c r="L114" s="3">
        <v>45863</v>
      </c>
      <c r="M114" s="4">
        <v>24</v>
      </c>
      <c r="N114" s="3">
        <v>45741</v>
      </c>
      <c r="O114" s="2" t="s">
        <v>305</v>
      </c>
      <c r="P114" s="2"/>
      <c r="Q114" s="10">
        <v>300000</v>
      </c>
      <c r="R114" s="10">
        <v>150000</v>
      </c>
      <c r="S114" s="2" t="s">
        <v>34</v>
      </c>
      <c r="T114" s="2" t="s">
        <v>74</v>
      </c>
      <c r="U114" s="2" t="s">
        <v>2102</v>
      </c>
      <c r="V114" s="2" t="s">
        <v>2103</v>
      </c>
      <c r="W114" s="2" t="s">
        <v>1629</v>
      </c>
      <c r="X114" s="2" t="s">
        <v>39</v>
      </c>
      <c r="Y114" s="13" t="str">
        <f>VLOOKUP(B114,'[1]February 2025'!$1:$1048576,26,FALSE)</f>
        <v>e) EU Tender Open Procedure over Threshold</v>
      </c>
      <c r="Z114" s="2" t="s">
        <v>953</v>
      </c>
      <c r="AA114" s="2" t="s">
        <v>42</v>
      </c>
    </row>
    <row r="115" spans="1:27" ht="29" x14ac:dyDescent="0.35">
      <c r="A115" s="2" t="s">
        <v>2098</v>
      </c>
      <c r="B115" s="2" t="s">
        <v>2104</v>
      </c>
      <c r="C115" s="2" t="s">
        <v>2105</v>
      </c>
      <c r="D115" s="2" t="s">
        <v>2106</v>
      </c>
      <c r="E115" s="2" t="s">
        <v>81</v>
      </c>
      <c r="F115" s="2" t="s">
        <v>2098</v>
      </c>
      <c r="G115" s="2" t="s">
        <v>82</v>
      </c>
      <c r="H115" s="2" t="s">
        <v>374</v>
      </c>
      <c r="I115" s="2" t="s">
        <v>993</v>
      </c>
      <c r="J115" s="2" t="s">
        <v>994</v>
      </c>
      <c r="K115" s="3">
        <v>45133</v>
      </c>
      <c r="L115" s="3">
        <v>45863</v>
      </c>
      <c r="M115" s="4">
        <v>24</v>
      </c>
      <c r="N115" s="3">
        <v>45741</v>
      </c>
      <c r="O115" s="2" t="s">
        <v>305</v>
      </c>
      <c r="P115" s="2"/>
      <c r="Q115" s="10">
        <v>360000</v>
      </c>
      <c r="R115" s="10">
        <v>180000</v>
      </c>
      <c r="S115" s="2" t="s">
        <v>34</v>
      </c>
      <c r="T115" s="2" t="s">
        <v>74</v>
      </c>
      <c r="U115" s="2" t="s">
        <v>2102</v>
      </c>
      <c r="V115" s="2" t="s">
        <v>2103</v>
      </c>
      <c r="W115" s="2" t="s">
        <v>1629</v>
      </c>
      <c r="X115" s="2" t="s">
        <v>39</v>
      </c>
      <c r="Y115" s="13" t="str">
        <f>VLOOKUP(B115,'[1]February 2025'!$1:$1048576,26,FALSE)</f>
        <v>e) EU Tender Open Procedure over Threshold</v>
      </c>
      <c r="Z115" s="2" t="s">
        <v>953</v>
      </c>
      <c r="AA115" s="2" t="s">
        <v>42</v>
      </c>
    </row>
    <row r="116" spans="1:27" ht="58" x14ac:dyDescent="0.35">
      <c r="A116" s="2" t="s">
        <v>765</v>
      </c>
      <c r="B116" s="2" t="s">
        <v>766</v>
      </c>
      <c r="C116" s="2" t="s">
        <v>767</v>
      </c>
      <c r="D116" s="2" t="s">
        <v>2481</v>
      </c>
      <c r="E116" s="2" t="s">
        <v>28</v>
      </c>
      <c r="F116" s="2"/>
      <c r="G116" s="2" t="s">
        <v>29</v>
      </c>
      <c r="H116" s="2" t="s">
        <v>273</v>
      </c>
      <c r="I116" s="2" t="s">
        <v>241</v>
      </c>
      <c r="J116" s="2" t="s">
        <v>242</v>
      </c>
      <c r="K116" s="3">
        <v>45120</v>
      </c>
      <c r="L116" s="3">
        <v>46215</v>
      </c>
      <c r="M116" s="4">
        <v>36</v>
      </c>
      <c r="N116" s="4"/>
      <c r="O116" s="2" t="s">
        <v>738</v>
      </c>
      <c r="P116" s="2"/>
      <c r="Q116" s="10">
        <v>400000</v>
      </c>
      <c r="R116" s="10">
        <v>133333.32999999999</v>
      </c>
      <c r="S116" s="2" t="s">
        <v>34</v>
      </c>
      <c r="T116" s="2" t="s">
        <v>137</v>
      </c>
      <c r="U116" s="2" t="s">
        <v>768</v>
      </c>
      <c r="V116" s="2" t="s">
        <v>769</v>
      </c>
      <c r="W116" s="2" t="s">
        <v>38</v>
      </c>
      <c r="X116" s="2" t="s">
        <v>39</v>
      </c>
      <c r="Y116" s="13" t="str">
        <f>VLOOKUP(B116,'[1]February 2025'!$1:$1048576,26,FALSE)</f>
        <v>e) EU Tender Open Procedure over Threshold</v>
      </c>
      <c r="Z116" s="2" t="s">
        <v>741</v>
      </c>
      <c r="AA116" s="2" t="s">
        <v>42</v>
      </c>
    </row>
    <row r="117" spans="1:27" ht="29" x14ac:dyDescent="0.35">
      <c r="A117" s="2" t="s">
        <v>756</v>
      </c>
      <c r="B117" s="2" t="s">
        <v>757</v>
      </c>
      <c r="C117" s="2" t="s">
        <v>758</v>
      </c>
      <c r="D117" s="2" t="s">
        <v>759</v>
      </c>
      <c r="E117" s="2" t="s">
        <v>28</v>
      </c>
      <c r="F117" s="2"/>
      <c r="G117" s="2" t="s">
        <v>29</v>
      </c>
      <c r="H117" s="2" t="s">
        <v>760</v>
      </c>
      <c r="I117" s="2" t="s">
        <v>761</v>
      </c>
      <c r="J117" s="2" t="s">
        <v>762</v>
      </c>
      <c r="K117" s="3">
        <v>45060</v>
      </c>
      <c r="L117" s="3">
        <v>46155</v>
      </c>
      <c r="M117" s="4">
        <v>36</v>
      </c>
      <c r="N117" s="4"/>
      <c r="O117" s="2" t="s">
        <v>738</v>
      </c>
      <c r="P117" s="2"/>
      <c r="Q117" s="10">
        <v>240000</v>
      </c>
      <c r="R117" s="10">
        <v>80000</v>
      </c>
      <c r="S117" s="2" t="s">
        <v>34</v>
      </c>
      <c r="T117" s="2" t="s">
        <v>137</v>
      </c>
      <c r="U117" s="2" t="s">
        <v>763</v>
      </c>
      <c r="V117" s="2" t="s">
        <v>764</v>
      </c>
      <c r="W117" s="2" t="s">
        <v>38</v>
      </c>
      <c r="X117" s="2" t="s">
        <v>39</v>
      </c>
      <c r="Y117" s="13" t="str">
        <f>VLOOKUP(B117,'[1]February 2025'!$1:$1048576,26,FALSE)</f>
        <v>e) EU Tender Open Procedure over Threshold</v>
      </c>
      <c r="Z117" s="2" t="s">
        <v>741</v>
      </c>
      <c r="AA117" s="2" t="s">
        <v>42</v>
      </c>
    </row>
    <row r="118" spans="1:27" ht="29" x14ac:dyDescent="0.35">
      <c r="A118" s="2" t="s">
        <v>1003</v>
      </c>
      <c r="B118" s="2" t="s">
        <v>1004</v>
      </c>
      <c r="C118" s="2" t="s">
        <v>1005</v>
      </c>
      <c r="D118" s="2" t="s">
        <v>1006</v>
      </c>
      <c r="E118" s="2" t="s">
        <v>28</v>
      </c>
      <c r="F118" s="2"/>
      <c r="G118" s="2" t="s">
        <v>29</v>
      </c>
      <c r="H118" s="2" t="s">
        <v>451</v>
      </c>
      <c r="I118" s="2" t="s">
        <v>1007</v>
      </c>
      <c r="J118" s="2" t="s">
        <v>957</v>
      </c>
      <c r="K118" s="3">
        <v>45049</v>
      </c>
      <c r="L118" s="3">
        <v>46144</v>
      </c>
      <c r="M118" s="4">
        <v>36</v>
      </c>
      <c r="N118" s="3">
        <v>45324</v>
      </c>
      <c r="O118" s="2" t="s">
        <v>305</v>
      </c>
      <c r="P118" s="2"/>
      <c r="Q118" s="10">
        <v>120000</v>
      </c>
      <c r="R118" s="10">
        <v>40000</v>
      </c>
      <c r="S118" s="2" t="s">
        <v>34</v>
      </c>
      <c r="T118" s="2" t="s">
        <v>137</v>
      </c>
      <c r="U118" s="2" t="s">
        <v>1008</v>
      </c>
      <c r="V118" s="2" t="s">
        <v>1009</v>
      </c>
      <c r="W118" s="2" t="s">
        <v>38</v>
      </c>
      <c r="X118" s="2" t="s">
        <v>39</v>
      </c>
      <c r="Y118" s="13" t="str">
        <f>VLOOKUP(B118,'[1]February 2025'!$1:$1048576,26,FALSE)</f>
        <v>b) Invitation to Tender (Goods, Works &amp; Services, £100-181k)</v>
      </c>
      <c r="Z118" s="2" t="s">
        <v>953</v>
      </c>
      <c r="AA118" s="2" t="s">
        <v>42</v>
      </c>
    </row>
    <row r="119" spans="1:27" ht="43.5" x14ac:dyDescent="0.35">
      <c r="A119" s="2" t="s">
        <v>1996</v>
      </c>
      <c r="B119" s="2" t="s">
        <v>1997</v>
      </c>
      <c r="C119" s="2" t="s">
        <v>1998</v>
      </c>
      <c r="D119" s="2" t="s">
        <v>2482</v>
      </c>
      <c r="E119" s="2" t="s">
        <v>123</v>
      </c>
      <c r="F119" s="2"/>
      <c r="G119" s="2" t="s">
        <v>82</v>
      </c>
      <c r="H119" s="2" t="s">
        <v>273</v>
      </c>
      <c r="I119" s="2" t="s">
        <v>788</v>
      </c>
      <c r="J119" s="2" t="s">
        <v>478</v>
      </c>
      <c r="K119" s="3">
        <v>44950</v>
      </c>
      <c r="L119" s="3">
        <v>46775</v>
      </c>
      <c r="M119" s="4">
        <v>60</v>
      </c>
      <c r="N119" s="4"/>
      <c r="O119" s="2"/>
      <c r="P119" s="2"/>
      <c r="Q119" s="10">
        <v>650000</v>
      </c>
      <c r="R119" s="10">
        <v>130000</v>
      </c>
      <c r="S119" s="2" t="s">
        <v>34</v>
      </c>
      <c r="T119" s="2" t="s">
        <v>35</v>
      </c>
      <c r="U119" s="2" t="s">
        <v>1791</v>
      </c>
      <c r="V119" s="2" t="s">
        <v>1792</v>
      </c>
      <c r="W119" s="2" t="s">
        <v>1629</v>
      </c>
      <c r="X119" s="2" t="s">
        <v>39</v>
      </c>
      <c r="Y119" s="13" t="str">
        <f>VLOOKUP(B119,'[1]February 2025'!$1:$1048576,26,FALSE)</f>
        <v>National Framework</v>
      </c>
      <c r="Z119" s="2" t="s">
        <v>741</v>
      </c>
      <c r="AA119" s="2" t="s">
        <v>42</v>
      </c>
    </row>
    <row r="120" spans="1:27" ht="43.5" x14ac:dyDescent="0.35">
      <c r="A120" s="2" t="s">
        <v>2255</v>
      </c>
      <c r="B120" s="2" t="s">
        <v>2256</v>
      </c>
      <c r="C120" s="2" t="s">
        <v>2257</v>
      </c>
      <c r="D120" s="2" t="s">
        <v>2483</v>
      </c>
      <c r="E120" s="2" t="s">
        <v>28</v>
      </c>
      <c r="F120" s="2" t="s">
        <v>2251</v>
      </c>
      <c r="G120" s="2" t="s">
        <v>29</v>
      </c>
      <c r="H120" s="2" t="s">
        <v>1592</v>
      </c>
      <c r="I120" s="2" t="s">
        <v>274</v>
      </c>
      <c r="J120" s="2" t="s">
        <v>242</v>
      </c>
      <c r="K120" s="3">
        <v>45383</v>
      </c>
      <c r="L120" s="3">
        <v>46112</v>
      </c>
      <c r="M120" s="4">
        <v>24</v>
      </c>
      <c r="N120" s="4"/>
      <c r="O120" s="2" t="s">
        <v>2258</v>
      </c>
      <c r="P120" s="2"/>
      <c r="Q120" s="10">
        <v>115632</v>
      </c>
      <c r="R120" s="10">
        <v>57816</v>
      </c>
      <c r="S120" s="2" t="s">
        <v>34</v>
      </c>
      <c r="T120" s="2" t="s">
        <v>137</v>
      </c>
      <c r="U120" s="2" t="s">
        <v>2060</v>
      </c>
      <c r="V120" s="2" t="s">
        <v>2061</v>
      </c>
      <c r="W120" s="2" t="s">
        <v>1629</v>
      </c>
      <c r="X120" s="2" t="s">
        <v>39</v>
      </c>
      <c r="Y120" s="13" t="str">
        <f>VLOOKUP(B120,'[1]February 2025'!$1:$1048576,26,FALSE)</f>
        <v>National Framework</v>
      </c>
      <c r="Z120" s="2" t="s">
        <v>1479</v>
      </c>
      <c r="AA120" s="2" t="s">
        <v>42</v>
      </c>
    </row>
    <row r="121" spans="1:27" ht="43.5" x14ac:dyDescent="0.35">
      <c r="A121" s="2" t="s">
        <v>1711</v>
      </c>
      <c r="B121" s="2" t="s">
        <v>1712</v>
      </c>
      <c r="C121" s="2" t="s">
        <v>1713</v>
      </c>
      <c r="D121" s="2" t="s">
        <v>1714</v>
      </c>
      <c r="E121" s="2" t="s">
        <v>81</v>
      </c>
      <c r="F121" s="2"/>
      <c r="G121" s="2" t="s">
        <v>29</v>
      </c>
      <c r="H121" s="2" t="s">
        <v>273</v>
      </c>
      <c r="I121" s="2" t="s">
        <v>322</v>
      </c>
      <c r="J121" s="2" t="s">
        <v>323</v>
      </c>
      <c r="K121" s="3">
        <v>45139</v>
      </c>
      <c r="L121" s="3">
        <v>46599</v>
      </c>
      <c r="M121" s="4">
        <v>48</v>
      </c>
      <c r="N121" s="4"/>
      <c r="O121" s="2" t="s">
        <v>1715</v>
      </c>
      <c r="P121" s="2" t="s">
        <v>86</v>
      </c>
      <c r="Q121" s="10">
        <v>162708</v>
      </c>
      <c r="R121" s="10">
        <v>40677</v>
      </c>
      <c r="S121" s="2" t="s">
        <v>34</v>
      </c>
      <c r="T121" s="2" t="s">
        <v>35</v>
      </c>
      <c r="U121" s="2" t="s">
        <v>1716</v>
      </c>
      <c r="V121" s="2" t="s">
        <v>1717</v>
      </c>
      <c r="W121" s="2" t="s">
        <v>1629</v>
      </c>
      <c r="X121" s="2" t="s">
        <v>39</v>
      </c>
      <c r="Y121" s="13" t="str">
        <f>VLOOKUP(B121,'[1]February 2025'!$1:$1048576,26,FALSE)</f>
        <v>National Framework</v>
      </c>
      <c r="Z121" s="2" t="s">
        <v>237</v>
      </c>
      <c r="AA121" s="2" t="s">
        <v>42</v>
      </c>
    </row>
    <row r="122" spans="1:27" ht="29" x14ac:dyDescent="0.35">
      <c r="A122" s="2" t="s">
        <v>347</v>
      </c>
      <c r="B122" s="2" t="s">
        <v>348</v>
      </c>
      <c r="C122" s="2" t="s">
        <v>349</v>
      </c>
      <c r="D122" s="2" t="s">
        <v>350</v>
      </c>
      <c r="E122" s="2" t="s">
        <v>123</v>
      </c>
      <c r="F122" s="2"/>
      <c r="G122" s="2" t="s">
        <v>29</v>
      </c>
      <c r="H122" s="2" t="s">
        <v>273</v>
      </c>
      <c r="I122" s="2" t="s">
        <v>336</v>
      </c>
      <c r="J122" s="2" t="s">
        <v>337</v>
      </c>
      <c r="K122" s="3">
        <v>45383</v>
      </c>
      <c r="L122" s="3">
        <v>46112</v>
      </c>
      <c r="M122" s="4">
        <v>24</v>
      </c>
      <c r="N122" s="4"/>
      <c r="O122" s="2" t="s">
        <v>34</v>
      </c>
      <c r="P122" s="2"/>
      <c r="Q122" s="10">
        <v>94000</v>
      </c>
      <c r="R122" s="10">
        <v>47000</v>
      </c>
      <c r="S122" s="2" t="s">
        <v>34</v>
      </c>
      <c r="T122" s="2" t="s">
        <v>137</v>
      </c>
      <c r="U122" s="2" t="s">
        <v>351</v>
      </c>
      <c r="V122" s="2" t="s">
        <v>352</v>
      </c>
      <c r="W122" s="2" t="s">
        <v>38</v>
      </c>
      <c r="X122" s="2" t="s">
        <v>39</v>
      </c>
      <c r="Y122" s="13" t="str">
        <f>VLOOKUP(B122,'[1]February 2025'!$1:$1048576,26,FALSE)</f>
        <v>Negotiated Procedure Under Threshold</v>
      </c>
      <c r="Z122" s="2" t="s">
        <v>237</v>
      </c>
      <c r="AA122" s="2" t="s">
        <v>42</v>
      </c>
    </row>
    <row r="123" spans="1:27" ht="29" x14ac:dyDescent="0.35">
      <c r="A123" s="2" t="s">
        <v>821</v>
      </c>
      <c r="B123" s="2" t="s">
        <v>822</v>
      </c>
      <c r="C123" s="2" t="s">
        <v>823</v>
      </c>
      <c r="D123" s="2" t="s">
        <v>821</v>
      </c>
      <c r="E123" s="2" t="s">
        <v>28</v>
      </c>
      <c r="F123" s="2"/>
      <c r="G123" s="2" t="s">
        <v>29</v>
      </c>
      <c r="H123" s="2" t="s">
        <v>273</v>
      </c>
      <c r="I123" s="2" t="s">
        <v>521</v>
      </c>
      <c r="J123" s="2" t="s">
        <v>522</v>
      </c>
      <c r="K123" s="3">
        <v>45072</v>
      </c>
      <c r="L123" s="3">
        <v>45802</v>
      </c>
      <c r="M123" s="4">
        <v>24</v>
      </c>
      <c r="N123" s="4"/>
      <c r="O123" s="2" t="s">
        <v>738</v>
      </c>
      <c r="P123" s="2"/>
      <c r="Q123" s="10">
        <v>1300000</v>
      </c>
      <c r="R123" s="10">
        <v>650000</v>
      </c>
      <c r="S123" s="2" t="s">
        <v>34</v>
      </c>
      <c r="T123" s="2" t="s">
        <v>62</v>
      </c>
      <c r="U123" s="2" t="s">
        <v>824</v>
      </c>
      <c r="V123" s="2" t="s">
        <v>825</v>
      </c>
      <c r="W123" s="2" t="s">
        <v>38</v>
      </c>
      <c r="X123" s="2" t="s">
        <v>39</v>
      </c>
      <c r="Y123" s="13" t="str">
        <f>VLOOKUP(B123,'[1]February 2025'!$1:$1048576,26,FALSE)</f>
        <v>e) EU Tender Open Procedure over Threshold</v>
      </c>
      <c r="Z123" s="2" t="s">
        <v>741</v>
      </c>
      <c r="AA123" s="2" t="s">
        <v>42</v>
      </c>
    </row>
    <row r="124" spans="1:27" ht="29" x14ac:dyDescent="0.35">
      <c r="A124" s="2" t="s">
        <v>1022</v>
      </c>
      <c r="B124" s="2" t="s">
        <v>1023</v>
      </c>
      <c r="C124" s="2" t="s">
        <v>1024</v>
      </c>
      <c r="D124" s="2" t="s">
        <v>1025</v>
      </c>
      <c r="E124" s="2" t="s">
        <v>28</v>
      </c>
      <c r="F124" s="2"/>
      <c r="G124" s="2" t="s">
        <v>29</v>
      </c>
      <c r="H124" s="2" t="s">
        <v>760</v>
      </c>
      <c r="I124" s="2" t="s">
        <v>761</v>
      </c>
      <c r="J124" s="2" t="s">
        <v>762</v>
      </c>
      <c r="K124" s="3">
        <v>45427</v>
      </c>
      <c r="L124" s="3">
        <v>46521</v>
      </c>
      <c r="M124" s="4">
        <v>36</v>
      </c>
      <c r="N124" s="4"/>
      <c r="O124" s="2" t="s">
        <v>305</v>
      </c>
      <c r="P124" s="2"/>
      <c r="Q124" s="10">
        <v>1500000</v>
      </c>
      <c r="R124" s="10">
        <v>500000</v>
      </c>
      <c r="S124" s="2" t="s">
        <v>34</v>
      </c>
      <c r="T124" s="2" t="s">
        <v>35</v>
      </c>
      <c r="U124" s="2" t="s">
        <v>1026</v>
      </c>
      <c r="V124" s="2" t="s">
        <v>1027</v>
      </c>
      <c r="W124" s="2" t="s">
        <v>38</v>
      </c>
      <c r="X124" s="2" t="s">
        <v>39</v>
      </c>
      <c r="Y124" s="13" t="str">
        <f>VLOOKUP(B124,'[1]February 2025'!$1:$1048576,26,FALSE)</f>
        <v>e) EU Tender Open Procedure over Threshold</v>
      </c>
      <c r="Z124" s="2" t="s">
        <v>953</v>
      </c>
      <c r="AA124" s="2" t="s">
        <v>42</v>
      </c>
    </row>
    <row r="125" spans="1:27" ht="29" x14ac:dyDescent="0.35">
      <c r="A125" s="2" t="s">
        <v>1041</v>
      </c>
      <c r="B125" s="2" t="s">
        <v>1042</v>
      </c>
      <c r="C125" s="2" t="s">
        <v>1043</v>
      </c>
      <c r="D125" s="2" t="s">
        <v>1044</v>
      </c>
      <c r="E125" s="2" t="s">
        <v>28</v>
      </c>
      <c r="F125" s="2"/>
      <c r="G125" s="2" t="s">
        <v>29</v>
      </c>
      <c r="H125" s="2" t="s">
        <v>760</v>
      </c>
      <c r="I125" s="2" t="s">
        <v>274</v>
      </c>
      <c r="J125" s="2" t="s">
        <v>242</v>
      </c>
      <c r="K125" s="3">
        <v>45017</v>
      </c>
      <c r="L125" s="3">
        <v>45747</v>
      </c>
      <c r="M125" s="4">
        <v>24</v>
      </c>
      <c r="N125" s="3">
        <v>45382</v>
      </c>
      <c r="O125" s="2"/>
      <c r="P125" s="2"/>
      <c r="Q125" s="10">
        <v>86700</v>
      </c>
      <c r="R125" s="10">
        <v>43350</v>
      </c>
      <c r="S125" s="2" t="s">
        <v>34</v>
      </c>
      <c r="T125" s="2" t="s">
        <v>52</v>
      </c>
      <c r="U125" s="2" t="s">
        <v>1045</v>
      </c>
      <c r="V125" s="2" t="s">
        <v>1046</v>
      </c>
      <c r="W125" s="2" t="s">
        <v>38</v>
      </c>
      <c r="X125" s="2" t="s">
        <v>39</v>
      </c>
      <c r="Y125" s="13" t="str">
        <f>VLOOKUP(B125,'[1]February 2025'!$1:$1048576,26,FALSE)</f>
        <v>Negotiated Procedure Under Threshold</v>
      </c>
      <c r="Z125" s="2" t="s">
        <v>953</v>
      </c>
      <c r="AA125" s="2" t="s">
        <v>42</v>
      </c>
    </row>
    <row r="126" spans="1:27" ht="29" x14ac:dyDescent="0.35">
      <c r="A126" s="2" t="s">
        <v>1219</v>
      </c>
      <c r="B126" s="2" t="s">
        <v>1220</v>
      </c>
      <c r="C126" s="2" t="s">
        <v>1221</v>
      </c>
      <c r="D126" s="2" t="s">
        <v>1222</v>
      </c>
      <c r="E126" s="2" t="s">
        <v>123</v>
      </c>
      <c r="F126" s="2"/>
      <c r="G126" s="2" t="s">
        <v>29</v>
      </c>
      <c r="H126" s="2" t="s">
        <v>48</v>
      </c>
      <c r="I126" s="2" t="s">
        <v>1223</v>
      </c>
      <c r="J126" s="2" t="s">
        <v>1224</v>
      </c>
      <c r="K126" s="3">
        <v>45121</v>
      </c>
      <c r="L126" s="3">
        <v>46217</v>
      </c>
      <c r="M126" s="4">
        <v>36</v>
      </c>
      <c r="N126" s="4"/>
      <c r="O126" s="2"/>
      <c r="P126" s="2"/>
      <c r="Q126" s="10">
        <v>100000</v>
      </c>
      <c r="R126" s="10">
        <v>33333.33</v>
      </c>
      <c r="S126" s="2" t="s">
        <v>34</v>
      </c>
      <c r="T126" s="2" t="s">
        <v>137</v>
      </c>
      <c r="U126" s="2" t="s">
        <v>1225</v>
      </c>
      <c r="V126" s="2" t="s">
        <v>1226</v>
      </c>
      <c r="W126" s="2" t="s">
        <v>38</v>
      </c>
      <c r="X126" s="2" t="s">
        <v>39</v>
      </c>
      <c r="Y126" s="13" t="str">
        <f>VLOOKUP(B126,'[1]February 2025'!$1:$1048576,26,FALSE)</f>
        <v>b) Invitation to Tender (Goods, Works &amp; Services, £100-181k)</v>
      </c>
      <c r="Z126" s="2" t="s">
        <v>1150</v>
      </c>
      <c r="AA126" s="2" t="s">
        <v>42</v>
      </c>
    </row>
    <row r="127" spans="1:27" ht="29" x14ac:dyDescent="0.35">
      <c r="A127" s="2" t="s">
        <v>1016</v>
      </c>
      <c r="B127" s="2" t="s">
        <v>1017</v>
      </c>
      <c r="C127" s="2" t="s">
        <v>1018</v>
      </c>
      <c r="D127" s="2" t="s">
        <v>1019</v>
      </c>
      <c r="E127" s="2" t="s">
        <v>28</v>
      </c>
      <c r="F127" s="2"/>
      <c r="G127" s="2" t="s">
        <v>29</v>
      </c>
      <c r="H127" s="2" t="s">
        <v>374</v>
      </c>
      <c r="I127" s="2" t="s">
        <v>274</v>
      </c>
      <c r="J127" s="2" t="s">
        <v>242</v>
      </c>
      <c r="K127" s="3">
        <v>44966</v>
      </c>
      <c r="L127" s="3">
        <v>46061</v>
      </c>
      <c r="M127" s="4">
        <v>36</v>
      </c>
      <c r="N127" s="3">
        <v>45696</v>
      </c>
      <c r="O127" s="2"/>
      <c r="P127" s="2"/>
      <c r="Q127" s="10">
        <v>55937</v>
      </c>
      <c r="R127" s="10">
        <v>18645.669999999998</v>
      </c>
      <c r="S127" s="2" t="s">
        <v>34</v>
      </c>
      <c r="T127" s="2" t="s">
        <v>137</v>
      </c>
      <c r="U127" s="2" t="s">
        <v>1020</v>
      </c>
      <c r="V127" s="2" t="s">
        <v>1021</v>
      </c>
      <c r="W127" s="2" t="s">
        <v>38</v>
      </c>
      <c r="X127" s="2" t="s">
        <v>39</v>
      </c>
      <c r="Y127" s="13" t="str">
        <f>VLOOKUP(B127,'[1]February 2025'!$1:$1048576,26,FALSE)</f>
        <v>Negotiated Procedure Under Threshold</v>
      </c>
      <c r="Z127" s="2" t="s">
        <v>953</v>
      </c>
      <c r="AA127" s="2" t="s">
        <v>42</v>
      </c>
    </row>
    <row r="128" spans="1:27" ht="29" x14ac:dyDescent="0.35">
      <c r="A128" s="2" t="s">
        <v>1028</v>
      </c>
      <c r="B128" s="2" t="s">
        <v>1029</v>
      </c>
      <c r="C128" s="2" t="s">
        <v>1030</v>
      </c>
      <c r="D128" s="2" t="s">
        <v>1031</v>
      </c>
      <c r="E128" s="2" t="s">
        <v>28</v>
      </c>
      <c r="F128" s="2"/>
      <c r="G128" s="2" t="s">
        <v>29</v>
      </c>
      <c r="H128" s="2" t="s">
        <v>374</v>
      </c>
      <c r="I128" s="2" t="s">
        <v>1032</v>
      </c>
      <c r="J128" s="2" t="s">
        <v>753</v>
      </c>
      <c r="K128" s="3">
        <v>45383</v>
      </c>
      <c r="L128" s="3">
        <v>46112</v>
      </c>
      <c r="M128" s="4">
        <v>24</v>
      </c>
      <c r="N128" s="4"/>
      <c r="O128" s="2" t="s">
        <v>305</v>
      </c>
      <c r="P128" s="2"/>
      <c r="Q128" s="10">
        <v>800000</v>
      </c>
      <c r="R128" s="10">
        <v>400000</v>
      </c>
      <c r="S128" s="2" t="s">
        <v>34</v>
      </c>
      <c r="T128" s="2" t="s">
        <v>137</v>
      </c>
      <c r="U128" s="2" t="s">
        <v>1033</v>
      </c>
      <c r="V128" s="2" t="s">
        <v>1034</v>
      </c>
      <c r="W128" s="2" t="s">
        <v>38</v>
      </c>
      <c r="X128" s="2" t="s">
        <v>39</v>
      </c>
      <c r="Y128" s="13" t="str">
        <f>VLOOKUP(B128,'[1]February 2025'!$1:$1048576,26,FALSE)</f>
        <v>e) EU Tender Open Procedure over Threshold</v>
      </c>
      <c r="Z128" s="2" t="s">
        <v>953</v>
      </c>
      <c r="AA128" s="2" t="s">
        <v>42</v>
      </c>
    </row>
    <row r="129" spans="1:27" ht="29" x14ac:dyDescent="0.35">
      <c r="A129" s="5" t="s">
        <v>1047</v>
      </c>
      <c r="B129" s="5" t="s">
        <v>2379</v>
      </c>
      <c r="C129" s="5" t="s">
        <v>2380</v>
      </c>
      <c r="D129" s="5" t="s">
        <v>2381</v>
      </c>
      <c r="E129" s="5" t="s">
        <v>2188</v>
      </c>
      <c r="F129" s="5"/>
      <c r="G129" s="5" t="s">
        <v>29</v>
      </c>
      <c r="H129" s="5" t="s">
        <v>374</v>
      </c>
      <c r="I129" s="5" t="s">
        <v>1051</v>
      </c>
      <c r="J129" s="5" t="s">
        <v>753</v>
      </c>
      <c r="K129" s="6">
        <v>45323</v>
      </c>
      <c r="L129" s="6">
        <v>46053</v>
      </c>
      <c r="M129" s="7">
        <v>24</v>
      </c>
      <c r="N129" s="6">
        <v>45931</v>
      </c>
      <c r="O129" s="5" t="s">
        <v>305</v>
      </c>
      <c r="P129" s="5"/>
      <c r="Q129" s="9">
        <v>2000000</v>
      </c>
      <c r="R129" s="9">
        <v>1000000</v>
      </c>
      <c r="S129" s="5" t="s">
        <v>34</v>
      </c>
      <c r="T129" s="5" t="s">
        <v>137</v>
      </c>
      <c r="U129" s="5"/>
      <c r="V129" s="5"/>
      <c r="W129" s="5"/>
      <c r="X129" s="5"/>
      <c r="Y129" s="12" t="str">
        <f>VLOOKUP(B129,'[1]February 2025'!$1:$1048576,26,FALSE)</f>
        <v>e) EU Tender Open Procedure over Threshold</v>
      </c>
      <c r="Z129" s="5" t="s">
        <v>953</v>
      </c>
      <c r="AA129" s="5" t="s">
        <v>42</v>
      </c>
    </row>
    <row r="130" spans="1:27" ht="29" x14ac:dyDescent="0.35">
      <c r="A130" s="2" t="s">
        <v>1047</v>
      </c>
      <c r="B130" s="2" t="s">
        <v>2107</v>
      </c>
      <c r="C130" s="2"/>
      <c r="D130" s="2" t="s">
        <v>2108</v>
      </c>
      <c r="E130" s="2" t="s">
        <v>81</v>
      </c>
      <c r="F130" s="2" t="s">
        <v>1047</v>
      </c>
      <c r="G130" s="2" t="s">
        <v>29</v>
      </c>
      <c r="H130" s="2" t="s">
        <v>1286</v>
      </c>
      <c r="I130" s="2" t="s">
        <v>1032</v>
      </c>
      <c r="J130" s="2" t="s">
        <v>753</v>
      </c>
      <c r="K130" s="3">
        <v>45323</v>
      </c>
      <c r="L130" s="3">
        <v>46053</v>
      </c>
      <c r="M130" s="4">
        <v>24</v>
      </c>
      <c r="N130" s="3">
        <v>45688</v>
      </c>
      <c r="O130" s="2" t="s">
        <v>305</v>
      </c>
      <c r="P130" s="2"/>
      <c r="Q130" s="10"/>
      <c r="R130" s="10">
        <v>0</v>
      </c>
      <c r="S130" s="2" t="s">
        <v>34</v>
      </c>
      <c r="T130" s="2" t="s">
        <v>137</v>
      </c>
      <c r="U130" s="2" t="s">
        <v>2109</v>
      </c>
      <c r="V130" s="2" t="s">
        <v>2110</v>
      </c>
      <c r="W130" s="2" t="s">
        <v>1629</v>
      </c>
      <c r="X130" s="2" t="s">
        <v>39</v>
      </c>
      <c r="Y130" s="13" t="str">
        <f>VLOOKUP(B130,'[1]February 2025'!$1:$1048576,26,FALSE)</f>
        <v>e) EU Tender Open Procedure over Threshold</v>
      </c>
      <c r="Z130" s="2" t="s">
        <v>953</v>
      </c>
      <c r="AA130" s="2" t="s">
        <v>42</v>
      </c>
    </row>
    <row r="131" spans="1:27" ht="29" x14ac:dyDescent="0.35">
      <c r="A131" s="2" t="s">
        <v>1047</v>
      </c>
      <c r="B131" s="2" t="s">
        <v>2111</v>
      </c>
      <c r="C131" s="2" t="s">
        <v>2112</v>
      </c>
      <c r="D131" s="2" t="s">
        <v>2113</v>
      </c>
      <c r="E131" s="2" t="s">
        <v>81</v>
      </c>
      <c r="F131" s="2" t="s">
        <v>1047</v>
      </c>
      <c r="G131" s="2" t="s">
        <v>29</v>
      </c>
      <c r="H131" s="2" t="s">
        <v>374</v>
      </c>
      <c r="I131" s="2" t="s">
        <v>1051</v>
      </c>
      <c r="J131" s="2" t="s">
        <v>753</v>
      </c>
      <c r="K131" s="3">
        <v>45323</v>
      </c>
      <c r="L131" s="3">
        <v>46053</v>
      </c>
      <c r="M131" s="4">
        <v>24</v>
      </c>
      <c r="N131" s="3">
        <v>45688</v>
      </c>
      <c r="O131" s="2" t="s">
        <v>305</v>
      </c>
      <c r="P131" s="2"/>
      <c r="Q131" s="10">
        <v>2000000</v>
      </c>
      <c r="R131" s="10">
        <v>1000000</v>
      </c>
      <c r="S131" s="2" t="s">
        <v>34</v>
      </c>
      <c r="T131" s="2" t="s">
        <v>137</v>
      </c>
      <c r="U131" s="2" t="s">
        <v>2114</v>
      </c>
      <c r="V131" s="2" t="s">
        <v>2115</v>
      </c>
      <c r="W131" s="2" t="s">
        <v>1629</v>
      </c>
      <c r="X131" s="2" t="s">
        <v>39</v>
      </c>
      <c r="Y131" s="13" t="str">
        <f>VLOOKUP(B131,'[1]February 2025'!$1:$1048576,26,FALSE)</f>
        <v>e) EU Tender Open Procedure over Threshold</v>
      </c>
      <c r="Z131" s="2" t="s">
        <v>953</v>
      </c>
      <c r="AA131" s="2" t="s">
        <v>42</v>
      </c>
    </row>
    <row r="132" spans="1:27" ht="29" x14ac:dyDescent="0.35">
      <c r="A132" s="2" t="s">
        <v>1047</v>
      </c>
      <c r="B132" s="2" t="s">
        <v>1048</v>
      </c>
      <c r="C132" s="2" t="s">
        <v>1049</v>
      </c>
      <c r="D132" s="2" t="s">
        <v>1050</v>
      </c>
      <c r="E132" s="2" t="s">
        <v>81</v>
      </c>
      <c r="F132" s="2" t="s">
        <v>1047</v>
      </c>
      <c r="G132" s="2" t="s">
        <v>29</v>
      </c>
      <c r="H132" s="2" t="s">
        <v>374</v>
      </c>
      <c r="I132" s="2" t="s">
        <v>1051</v>
      </c>
      <c r="J132" s="2" t="s">
        <v>753</v>
      </c>
      <c r="K132" s="3">
        <v>45323</v>
      </c>
      <c r="L132" s="3">
        <v>46053</v>
      </c>
      <c r="M132" s="4">
        <v>24</v>
      </c>
      <c r="N132" s="3">
        <v>45688</v>
      </c>
      <c r="O132" s="2" t="s">
        <v>305</v>
      </c>
      <c r="P132" s="2"/>
      <c r="Q132" s="10">
        <v>2000000</v>
      </c>
      <c r="R132" s="10">
        <v>1000000</v>
      </c>
      <c r="S132" s="2" t="s">
        <v>34</v>
      </c>
      <c r="T132" s="2" t="s">
        <v>137</v>
      </c>
      <c r="U132" s="2" t="s">
        <v>1052</v>
      </c>
      <c r="V132" s="2" t="s">
        <v>1053</v>
      </c>
      <c r="W132" s="2" t="s">
        <v>38</v>
      </c>
      <c r="X132" s="2" t="s">
        <v>39</v>
      </c>
      <c r="Y132" s="13" t="str">
        <f>VLOOKUP(B132,'[1]February 2025'!$1:$1048576,26,FALSE)</f>
        <v>e) EU Tender Open Procedure over Threshold</v>
      </c>
      <c r="Z132" s="2" t="s">
        <v>953</v>
      </c>
      <c r="AA132" s="2" t="s">
        <v>42</v>
      </c>
    </row>
    <row r="133" spans="1:27" ht="29" x14ac:dyDescent="0.35">
      <c r="A133" s="2" t="s">
        <v>1054</v>
      </c>
      <c r="B133" s="2" t="s">
        <v>1055</v>
      </c>
      <c r="C133" s="2" t="s">
        <v>1056</v>
      </c>
      <c r="D133" s="2" t="s">
        <v>1057</v>
      </c>
      <c r="E133" s="2" t="s">
        <v>28</v>
      </c>
      <c r="F133" s="2"/>
      <c r="G133" s="2" t="s">
        <v>29</v>
      </c>
      <c r="H133" s="2" t="s">
        <v>957</v>
      </c>
      <c r="I133" s="2" t="s">
        <v>274</v>
      </c>
      <c r="J133" s="2" t="s">
        <v>242</v>
      </c>
      <c r="K133" s="3">
        <v>45516</v>
      </c>
      <c r="L133" s="3">
        <v>46976</v>
      </c>
      <c r="M133" s="4">
        <v>48</v>
      </c>
      <c r="N133" s="4"/>
      <c r="O133" s="2"/>
      <c r="P133" s="2"/>
      <c r="Q133" s="10">
        <v>720000</v>
      </c>
      <c r="R133" s="10">
        <v>180000</v>
      </c>
      <c r="S133" s="2" t="s">
        <v>34</v>
      </c>
      <c r="T133" s="2" t="s">
        <v>35</v>
      </c>
      <c r="U133" s="2" t="s">
        <v>1058</v>
      </c>
      <c r="V133" s="2" t="s">
        <v>1059</v>
      </c>
      <c r="W133" s="2" t="s">
        <v>38</v>
      </c>
      <c r="X133" s="2" t="s">
        <v>39</v>
      </c>
      <c r="Y133" s="13" t="str">
        <f>VLOOKUP(B133,'[1]February 2025'!$1:$1048576,26,FALSE)</f>
        <v>National Framework</v>
      </c>
      <c r="Z133" s="2" t="s">
        <v>953</v>
      </c>
      <c r="AA133" s="2" t="s">
        <v>42</v>
      </c>
    </row>
    <row r="134" spans="1:27" x14ac:dyDescent="0.35">
      <c r="A134" s="2" t="s">
        <v>341</v>
      </c>
      <c r="B134" s="2" t="s">
        <v>342</v>
      </c>
      <c r="C134" s="2" t="s">
        <v>343</v>
      </c>
      <c r="D134" s="2" t="s">
        <v>344</v>
      </c>
      <c r="E134" s="2" t="s">
        <v>28</v>
      </c>
      <c r="F134" s="2"/>
      <c r="G134" s="2" t="s">
        <v>29</v>
      </c>
      <c r="H134" s="2" t="s">
        <v>273</v>
      </c>
      <c r="I134" s="2" t="s">
        <v>322</v>
      </c>
      <c r="J134" s="2" t="s">
        <v>323</v>
      </c>
      <c r="K134" s="3">
        <v>45505</v>
      </c>
      <c r="L134" s="3">
        <v>46234</v>
      </c>
      <c r="M134" s="4">
        <v>24</v>
      </c>
      <c r="N134" s="3">
        <v>46143</v>
      </c>
      <c r="O134" s="2" t="s">
        <v>147</v>
      </c>
      <c r="P134" s="2"/>
      <c r="Q134" s="10">
        <v>100000</v>
      </c>
      <c r="R134" s="10">
        <v>50000</v>
      </c>
      <c r="S134" s="2" t="s">
        <v>34</v>
      </c>
      <c r="T134" s="2" t="s">
        <v>137</v>
      </c>
      <c r="U134" s="2" t="s">
        <v>345</v>
      </c>
      <c r="V134" s="2" t="s">
        <v>346</v>
      </c>
      <c r="W134" s="2" t="s">
        <v>38</v>
      </c>
      <c r="X134" s="2" t="s">
        <v>39</v>
      </c>
      <c r="Y134" s="13" t="str">
        <f>VLOOKUP(B134,'[1]February 2025'!$1:$1048576,26,FALSE)</f>
        <v>Open Procedure Under Threshold</v>
      </c>
      <c r="Z134" s="2" t="s">
        <v>237</v>
      </c>
      <c r="AA134" s="2" t="s">
        <v>42</v>
      </c>
    </row>
    <row r="135" spans="1:27" ht="29" x14ac:dyDescent="0.35">
      <c r="A135" s="2" t="s">
        <v>1035</v>
      </c>
      <c r="B135" s="2" t="s">
        <v>1036</v>
      </c>
      <c r="C135" s="2" t="s">
        <v>1037</v>
      </c>
      <c r="D135" s="2" t="s">
        <v>1038</v>
      </c>
      <c r="E135" s="2" t="s">
        <v>28</v>
      </c>
      <c r="F135" s="2"/>
      <c r="G135" s="2" t="s">
        <v>29</v>
      </c>
      <c r="H135" s="2" t="s">
        <v>680</v>
      </c>
      <c r="I135" s="2" t="s">
        <v>232</v>
      </c>
      <c r="J135" s="2" t="s">
        <v>233</v>
      </c>
      <c r="K135" s="3">
        <v>45352</v>
      </c>
      <c r="L135" s="3">
        <v>46812</v>
      </c>
      <c r="M135" s="4">
        <v>48</v>
      </c>
      <c r="N135" s="3">
        <v>45716</v>
      </c>
      <c r="O135" s="2"/>
      <c r="P135" s="2"/>
      <c r="Q135" s="10">
        <v>905267.16</v>
      </c>
      <c r="R135" s="10">
        <v>226316.79</v>
      </c>
      <c r="S135" s="2" t="s">
        <v>34</v>
      </c>
      <c r="T135" s="2" t="s">
        <v>35</v>
      </c>
      <c r="U135" s="2" t="s">
        <v>1039</v>
      </c>
      <c r="V135" s="2" t="s">
        <v>1040</v>
      </c>
      <c r="W135" s="2" t="s">
        <v>38</v>
      </c>
      <c r="X135" s="2" t="s">
        <v>39</v>
      </c>
      <c r="Y135" s="13" t="str">
        <f>VLOOKUP(B135,'[1]February 2025'!$1:$1048576,26,FALSE)</f>
        <v>e) EU Tender Open Procedure over Threshold</v>
      </c>
      <c r="Z135" s="2" t="s">
        <v>953</v>
      </c>
      <c r="AA135" s="2" t="s">
        <v>42</v>
      </c>
    </row>
    <row r="136" spans="1:27" ht="29" x14ac:dyDescent="0.35">
      <c r="A136" s="2" t="s">
        <v>858</v>
      </c>
      <c r="B136" s="2" t="s">
        <v>859</v>
      </c>
      <c r="C136" s="2" t="s">
        <v>860</v>
      </c>
      <c r="D136" s="2" t="s">
        <v>858</v>
      </c>
      <c r="E136" s="2" t="s">
        <v>28</v>
      </c>
      <c r="F136" s="2"/>
      <c r="G136" s="2" t="s">
        <v>29</v>
      </c>
      <c r="H136" s="2" t="s">
        <v>312</v>
      </c>
      <c r="I136" s="2" t="s">
        <v>861</v>
      </c>
      <c r="J136" s="2" t="s">
        <v>323</v>
      </c>
      <c r="K136" s="3">
        <v>45566</v>
      </c>
      <c r="L136" s="3">
        <v>47027</v>
      </c>
      <c r="M136" s="4">
        <v>48</v>
      </c>
      <c r="N136" s="4"/>
      <c r="O136" s="2" t="s">
        <v>862</v>
      </c>
      <c r="P136" s="2"/>
      <c r="Q136" s="10">
        <v>723200</v>
      </c>
      <c r="R136" s="10">
        <v>180800</v>
      </c>
      <c r="S136" s="2" t="s">
        <v>34</v>
      </c>
      <c r="T136" s="2" t="s">
        <v>35</v>
      </c>
      <c r="U136" s="2" t="s">
        <v>863</v>
      </c>
      <c r="V136" s="2" t="s">
        <v>864</v>
      </c>
      <c r="W136" s="2" t="s">
        <v>38</v>
      </c>
      <c r="X136" s="2" t="s">
        <v>39</v>
      </c>
      <c r="Y136" s="13" t="str">
        <f>VLOOKUP(B136,'[1]February 2025'!$1:$1048576,26,FALSE)</f>
        <v>e) EU Tender Open Procedure over Threshold</v>
      </c>
      <c r="Z136" s="2" t="s">
        <v>741</v>
      </c>
      <c r="AA136" s="2" t="s">
        <v>42</v>
      </c>
    </row>
    <row r="137" spans="1:27" ht="29" x14ac:dyDescent="0.35">
      <c r="A137" s="2" t="s">
        <v>2007</v>
      </c>
      <c r="B137" s="2" t="s">
        <v>2008</v>
      </c>
      <c r="C137" s="2" t="s">
        <v>2009</v>
      </c>
      <c r="D137" s="2" t="s">
        <v>2010</v>
      </c>
      <c r="E137" s="2" t="s">
        <v>123</v>
      </c>
      <c r="F137" s="2"/>
      <c r="G137" s="2" t="s">
        <v>29</v>
      </c>
      <c r="H137" s="2" t="s">
        <v>273</v>
      </c>
      <c r="I137" s="2" t="s">
        <v>322</v>
      </c>
      <c r="J137" s="2" t="s">
        <v>323</v>
      </c>
      <c r="K137" s="3">
        <v>45139</v>
      </c>
      <c r="L137" s="3">
        <v>46966</v>
      </c>
      <c r="M137" s="4">
        <v>60</v>
      </c>
      <c r="N137" s="4"/>
      <c r="O137" s="2"/>
      <c r="P137" s="2"/>
      <c r="Q137" s="10">
        <v>626603.65</v>
      </c>
      <c r="R137" s="10">
        <v>125320.73</v>
      </c>
      <c r="S137" s="2" t="s">
        <v>34</v>
      </c>
      <c r="T137" s="2" t="s">
        <v>35</v>
      </c>
      <c r="U137" s="2" t="s">
        <v>1791</v>
      </c>
      <c r="V137" s="2" t="s">
        <v>1792</v>
      </c>
      <c r="W137" s="2" t="s">
        <v>1629</v>
      </c>
      <c r="X137" s="2" t="s">
        <v>39</v>
      </c>
      <c r="Y137" s="13" t="str">
        <f>VLOOKUP(B137,'[1]February 2025'!$1:$1048576,26,FALSE)</f>
        <v>National Framework</v>
      </c>
      <c r="Z137" s="2" t="s">
        <v>741</v>
      </c>
      <c r="AA137" s="2" t="s">
        <v>42</v>
      </c>
    </row>
    <row r="138" spans="1:27" ht="29" x14ac:dyDescent="0.35">
      <c r="A138" s="2" t="s">
        <v>865</v>
      </c>
      <c r="B138" s="2" t="s">
        <v>866</v>
      </c>
      <c r="C138" s="2" t="s">
        <v>867</v>
      </c>
      <c r="D138" s="2" t="s">
        <v>868</v>
      </c>
      <c r="E138" s="2" t="s">
        <v>28</v>
      </c>
      <c r="F138" s="2"/>
      <c r="G138" s="2" t="s">
        <v>29</v>
      </c>
      <c r="H138" s="2" t="s">
        <v>737</v>
      </c>
      <c r="I138" s="2" t="s">
        <v>861</v>
      </c>
      <c r="J138" s="2" t="s">
        <v>323</v>
      </c>
      <c r="K138" s="3">
        <v>45325</v>
      </c>
      <c r="L138" s="3">
        <v>47151</v>
      </c>
      <c r="M138" s="4">
        <v>60</v>
      </c>
      <c r="N138" s="4"/>
      <c r="O138" s="2"/>
      <c r="P138" s="2"/>
      <c r="Q138" s="10">
        <v>116902.5</v>
      </c>
      <c r="R138" s="10">
        <v>23380.5</v>
      </c>
      <c r="S138" s="2" t="s">
        <v>34</v>
      </c>
      <c r="T138" s="2" t="s">
        <v>35</v>
      </c>
      <c r="U138" s="2" t="s">
        <v>869</v>
      </c>
      <c r="V138" s="2" t="s">
        <v>870</v>
      </c>
      <c r="W138" s="2" t="s">
        <v>38</v>
      </c>
      <c r="X138" s="2" t="s">
        <v>39</v>
      </c>
      <c r="Y138" s="13" t="str">
        <f>VLOOKUP(B138,'[1]February 2025'!$1:$1048576,26,FALSE)</f>
        <v>Negotiated Procedure Under Threshold</v>
      </c>
      <c r="Z138" s="2" t="s">
        <v>741</v>
      </c>
      <c r="AA138" s="2" t="s">
        <v>42</v>
      </c>
    </row>
    <row r="139" spans="1:27" ht="29" x14ac:dyDescent="0.35">
      <c r="A139" s="2" t="s">
        <v>927</v>
      </c>
      <c r="B139" s="2" t="s">
        <v>928</v>
      </c>
      <c r="C139" s="2" t="s">
        <v>929</v>
      </c>
      <c r="D139" s="2" t="s">
        <v>930</v>
      </c>
      <c r="E139" s="2" t="s">
        <v>28</v>
      </c>
      <c r="F139" s="2"/>
      <c r="G139" s="2" t="s">
        <v>29</v>
      </c>
      <c r="H139" s="2" t="s">
        <v>811</v>
      </c>
      <c r="I139" s="2" t="s">
        <v>931</v>
      </c>
      <c r="J139" s="2" t="s">
        <v>932</v>
      </c>
      <c r="K139" s="3">
        <v>45544</v>
      </c>
      <c r="L139" s="3">
        <v>46273</v>
      </c>
      <c r="M139" s="4">
        <v>24</v>
      </c>
      <c r="N139" s="4"/>
      <c r="O139" s="2" t="s">
        <v>933</v>
      </c>
      <c r="P139" s="2"/>
      <c r="Q139" s="10">
        <v>1500000</v>
      </c>
      <c r="R139" s="10">
        <v>750000</v>
      </c>
      <c r="S139" s="2" t="s">
        <v>34</v>
      </c>
      <c r="T139" s="2" t="s">
        <v>137</v>
      </c>
      <c r="U139" s="2" t="s">
        <v>934</v>
      </c>
      <c r="V139" s="2" t="s">
        <v>935</v>
      </c>
      <c r="W139" s="2" t="s">
        <v>38</v>
      </c>
      <c r="X139" s="2" t="s">
        <v>39</v>
      </c>
      <c r="Y139" s="13" t="str">
        <f>VLOOKUP(B139,'[1]February 2025'!$1:$1048576,26,FALSE)</f>
        <v>e) EU Tender Open Procedure over Threshold</v>
      </c>
      <c r="Z139" s="2" t="s">
        <v>741</v>
      </c>
      <c r="AA139" s="2" t="s">
        <v>42</v>
      </c>
    </row>
    <row r="140" spans="1:27" ht="29" x14ac:dyDescent="0.35">
      <c r="A140" s="2" t="s">
        <v>927</v>
      </c>
      <c r="B140" s="2" t="s">
        <v>936</v>
      </c>
      <c r="C140" s="2" t="s">
        <v>937</v>
      </c>
      <c r="D140" s="2" t="s">
        <v>927</v>
      </c>
      <c r="E140" s="2" t="s">
        <v>28</v>
      </c>
      <c r="F140" s="2"/>
      <c r="G140" s="2" t="s">
        <v>29</v>
      </c>
      <c r="H140" s="2" t="s">
        <v>811</v>
      </c>
      <c r="I140" s="2" t="s">
        <v>931</v>
      </c>
      <c r="J140" s="2" t="s">
        <v>932</v>
      </c>
      <c r="K140" s="3">
        <v>45544</v>
      </c>
      <c r="L140" s="3">
        <v>46273</v>
      </c>
      <c r="M140" s="4">
        <v>24</v>
      </c>
      <c r="N140" s="4"/>
      <c r="O140" s="2" t="s">
        <v>305</v>
      </c>
      <c r="P140" s="2"/>
      <c r="Q140" s="10">
        <v>1500000</v>
      </c>
      <c r="R140" s="10">
        <v>750000</v>
      </c>
      <c r="S140" s="2" t="s">
        <v>34</v>
      </c>
      <c r="T140" s="2" t="s">
        <v>137</v>
      </c>
      <c r="U140" s="2" t="s">
        <v>938</v>
      </c>
      <c r="V140" s="2" t="s">
        <v>939</v>
      </c>
      <c r="W140" s="2" t="s">
        <v>38</v>
      </c>
      <c r="X140" s="2" t="s">
        <v>39</v>
      </c>
      <c r="Y140" s="13" t="str">
        <f>VLOOKUP(B140,'[1]February 2025'!$1:$1048576,26,FALSE)</f>
        <v>e) EU Tender Open Procedure over Threshold</v>
      </c>
      <c r="Z140" s="2" t="s">
        <v>741</v>
      </c>
      <c r="AA140" s="2" t="s">
        <v>42</v>
      </c>
    </row>
    <row r="141" spans="1:27" ht="29" x14ac:dyDescent="0.35">
      <c r="A141" s="2" t="s">
        <v>332</v>
      </c>
      <c r="B141" s="2" t="s">
        <v>333</v>
      </c>
      <c r="C141" s="2" t="s">
        <v>334</v>
      </c>
      <c r="D141" s="2" t="s">
        <v>335</v>
      </c>
      <c r="E141" s="2" t="s">
        <v>28</v>
      </c>
      <c r="F141" s="2"/>
      <c r="G141" s="2" t="s">
        <v>29</v>
      </c>
      <c r="H141" s="2" t="s">
        <v>273</v>
      </c>
      <c r="I141" s="2" t="s">
        <v>336</v>
      </c>
      <c r="J141" s="2" t="s">
        <v>337</v>
      </c>
      <c r="K141" s="3">
        <v>45383</v>
      </c>
      <c r="L141" s="3">
        <v>47208</v>
      </c>
      <c r="M141" s="4">
        <v>60</v>
      </c>
      <c r="N141" s="3">
        <v>47119</v>
      </c>
      <c r="O141" s="2" t="s">
        <v>338</v>
      </c>
      <c r="P141" s="2" t="s">
        <v>86</v>
      </c>
      <c r="Q141" s="10">
        <v>1500000</v>
      </c>
      <c r="R141" s="10">
        <v>300000</v>
      </c>
      <c r="S141" s="2" t="s">
        <v>34</v>
      </c>
      <c r="T141" s="2" t="s">
        <v>35</v>
      </c>
      <c r="U141" s="2" t="s">
        <v>339</v>
      </c>
      <c r="V141" s="2" t="s">
        <v>340</v>
      </c>
      <c r="W141" s="2" t="s">
        <v>38</v>
      </c>
      <c r="X141" s="2" t="s">
        <v>39</v>
      </c>
      <c r="Y141" s="13" t="str">
        <f>VLOOKUP(B141,'[1]February 2025'!$1:$1048576,26,FALSE)</f>
        <v>e) EU Tender Open Procedure over Threshold</v>
      </c>
      <c r="Z141" s="2" t="s">
        <v>237</v>
      </c>
      <c r="AA141" s="2" t="s">
        <v>42</v>
      </c>
    </row>
    <row r="142" spans="1:27" ht="43.5" x14ac:dyDescent="0.35">
      <c r="A142" s="2" t="s">
        <v>2015</v>
      </c>
      <c r="B142" s="2" t="s">
        <v>2016</v>
      </c>
      <c r="C142" s="2" t="s">
        <v>2017</v>
      </c>
      <c r="D142" s="2" t="s">
        <v>2497</v>
      </c>
      <c r="E142" s="2" t="s">
        <v>28</v>
      </c>
      <c r="F142" s="2"/>
      <c r="G142" s="2" t="s">
        <v>29</v>
      </c>
      <c r="H142" s="2" t="s">
        <v>312</v>
      </c>
      <c r="I142" s="2" t="s">
        <v>2018</v>
      </c>
      <c r="J142" s="2" t="s">
        <v>2019</v>
      </c>
      <c r="K142" s="3">
        <v>45600</v>
      </c>
      <c r="L142" s="3">
        <v>49251</v>
      </c>
      <c r="M142" s="4">
        <v>120</v>
      </c>
      <c r="N142" s="4"/>
      <c r="O142" s="2" t="s">
        <v>2020</v>
      </c>
      <c r="P142" s="2"/>
      <c r="Q142" s="10">
        <v>1462465</v>
      </c>
      <c r="R142" s="10">
        <v>146246.5</v>
      </c>
      <c r="S142" s="2" t="s">
        <v>34</v>
      </c>
      <c r="T142" s="2" t="s">
        <v>35</v>
      </c>
      <c r="U142" s="2" t="s">
        <v>1880</v>
      </c>
      <c r="V142" s="2" t="s">
        <v>1881</v>
      </c>
      <c r="W142" s="2" t="s">
        <v>1629</v>
      </c>
      <c r="X142" s="2" t="s">
        <v>39</v>
      </c>
      <c r="Y142" s="13" t="str">
        <f>VLOOKUP(B142,'[1]February 2025'!$1:$1048576,26,FALSE)</f>
        <v>e) EU Tender Open Procedure over Threshold</v>
      </c>
      <c r="Z142" s="2" t="s">
        <v>741</v>
      </c>
      <c r="AA142" s="2" t="s">
        <v>42</v>
      </c>
    </row>
    <row r="143" spans="1:27" ht="29" x14ac:dyDescent="0.35">
      <c r="A143" s="2" t="s">
        <v>2116</v>
      </c>
      <c r="B143" s="2" t="s">
        <v>2117</v>
      </c>
      <c r="C143" s="2" t="s">
        <v>2118</v>
      </c>
      <c r="D143" s="2" t="s">
        <v>2119</v>
      </c>
      <c r="E143" s="2" t="s">
        <v>28</v>
      </c>
      <c r="F143" s="2"/>
      <c r="G143" s="2" t="s">
        <v>29</v>
      </c>
      <c r="H143" s="2" t="s">
        <v>760</v>
      </c>
      <c r="I143" s="2" t="s">
        <v>274</v>
      </c>
      <c r="J143" s="2" t="s">
        <v>242</v>
      </c>
      <c r="K143" s="3">
        <v>45261</v>
      </c>
      <c r="L143" s="3">
        <v>45991</v>
      </c>
      <c r="M143" s="4">
        <v>24</v>
      </c>
      <c r="N143" s="3">
        <v>45811</v>
      </c>
      <c r="O143" s="2"/>
      <c r="P143" s="2"/>
      <c r="Q143" s="10">
        <v>70000</v>
      </c>
      <c r="R143" s="10">
        <v>35000</v>
      </c>
      <c r="S143" s="2" t="s">
        <v>34</v>
      </c>
      <c r="T143" s="2" t="s">
        <v>74</v>
      </c>
      <c r="U143" s="2" t="s">
        <v>2120</v>
      </c>
      <c r="V143" s="2" t="s">
        <v>2121</v>
      </c>
      <c r="W143" s="2" t="s">
        <v>1629</v>
      </c>
      <c r="X143" s="2" t="s">
        <v>39</v>
      </c>
      <c r="Y143" s="13" t="str">
        <f>VLOOKUP(B143,'[1]February 2025'!$1:$1048576,26,FALSE)</f>
        <v>Negotiated Procedure Under Threshold</v>
      </c>
      <c r="Z143" s="2" t="s">
        <v>953</v>
      </c>
      <c r="AA143" s="2" t="s">
        <v>42</v>
      </c>
    </row>
    <row r="144" spans="1:27" ht="43.5" x14ac:dyDescent="0.35">
      <c r="A144" s="2" t="s">
        <v>1725</v>
      </c>
      <c r="B144" s="2" t="s">
        <v>1726</v>
      </c>
      <c r="C144" s="2" t="s">
        <v>1727</v>
      </c>
      <c r="D144" s="2" t="s">
        <v>1728</v>
      </c>
      <c r="E144" s="2" t="s">
        <v>28</v>
      </c>
      <c r="F144" s="2"/>
      <c r="G144" s="2" t="s">
        <v>29</v>
      </c>
      <c r="H144" s="2" t="s">
        <v>273</v>
      </c>
      <c r="I144" s="2" t="s">
        <v>241</v>
      </c>
      <c r="J144" s="2" t="s">
        <v>242</v>
      </c>
      <c r="K144" s="3">
        <v>45383</v>
      </c>
      <c r="L144" s="3">
        <v>46477</v>
      </c>
      <c r="M144" s="4">
        <v>36</v>
      </c>
      <c r="N144" s="3">
        <v>46266</v>
      </c>
      <c r="O144" s="2" t="s">
        <v>147</v>
      </c>
      <c r="P144" s="2"/>
      <c r="Q144" s="10">
        <v>850000</v>
      </c>
      <c r="R144" s="10">
        <v>283333.33</v>
      </c>
      <c r="S144" s="2" t="s">
        <v>34</v>
      </c>
      <c r="T144" s="2" t="s">
        <v>35</v>
      </c>
      <c r="U144" s="2" t="s">
        <v>1729</v>
      </c>
      <c r="V144" s="2" t="s">
        <v>1730</v>
      </c>
      <c r="W144" s="2" t="s">
        <v>1629</v>
      </c>
      <c r="X144" s="2" t="s">
        <v>39</v>
      </c>
      <c r="Y144" s="13" t="str">
        <f>VLOOKUP(B144,'[1]February 2025'!$1:$1048576,26,FALSE)</f>
        <v>National Framework</v>
      </c>
      <c r="Z144" s="2" t="s">
        <v>237</v>
      </c>
      <c r="AA144" s="2" t="s">
        <v>42</v>
      </c>
    </row>
    <row r="145" spans="1:27" ht="29" x14ac:dyDescent="0.35">
      <c r="A145" s="2" t="s">
        <v>2247</v>
      </c>
      <c r="B145" s="2" t="s">
        <v>2248</v>
      </c>
      <c r="C145" s="2" t="s">
        <v>2249</v>
      </c>
      <c r="D145" s="2" t="s">
        <v>2250</v>
      </c>
      <c r="E145" s="2" t="s">
        <v>28</v>
      </c>
      <c r="F145" s="2" t="s">
        <v>2251</v>
      </c>
      <c r="G145" s="2" t="s">
        <v>29</v>
      </c>
      <c r="H145" s="2" t="s">
        <v>273</v>
      </c>
      <c r="I145" s="2" t="s">
        <v>241</v>
      </c>
      <c r="J145" s="2" t="s">
        <v>242</v>
      </c>
      <c r="K145" s="3">
        <v>45537</v>
      </c>
      <c r="L145" s="3">
        <v>46642</v>
      </c>
      <c r="M145" s="4">
        <v>36</v>
      </c>
      <c r="N145" s="4"/>
      <c r="O145" s="2" t="s">
        <v>2252</v>
      </c>
      <c r="P145" s="2"/>
      <c r="Q145" s="10">
        <v>88000</v>
      </c>
      <c r="R145" s="10">
        <v>29333.33</v>
      </c>
      <c r="S145" s="2" t="s">
        <v>34</v>
      </c>
      <c r="T145" s="2" t="s">
        <v>35</v>
      </c>
      <c r="U145" s="2" t="s">
        <v>2253</v>
      </c>
      <c r="V145" s="2" t="s">
        <v>2254</v>
      </c>
      <c r="W145" s="2" t="s">
        <v>1629</v>
      </c>
      <c r="X145" s="2" t="s">
        <v>39</v>
      </c>
      <c r="Y145" s="13" t="str">
        <f>VLOOKUP(B145,'[1]February 2025'!$1:$1048576,26,FALSE)</f>
        <v>b) Invitation to Tender (Goods, Works &amp; Services, £100-181k)</v>
      </c>
      <c r="Z145" s="2" t="s">
        <v>1479</v>
      </c>
      <c r="AA145" s="2" t="s">
        <v>42</v>
      </c>
    </row>
    <row r="146" spans="1:27" ht="29" x14ac:dyDescent="0.35">
      <c r="A146" s="2" t="s">
        <v>353</v>
      </c>
      <c r="B146" s="2" t="s">
        <v>354</v>
      </c>
      <c r="C146" s="2" t="s">
        <v>355</v>
      </c>
      <c r="D146" s="2" t="s">
        <v>356</v>
      </c>
      <c r="E146" s="2" t="s">
        <v>28</v>
      </c>
      <c r="F146" s="2"/>
      <c r="G146" s="2" t="s">
        <v>29</v>
      </c>
      <c r="H146" s="2" t="s">
        <v>273</v>
      </c>
      <c r="I146" s="2" t="s">
        <v>357</v>
      </c>
      <c r="J146" s="2" t="s">
        <v>242</v>
      </c>
      <c r="K146" s="3">
        <v>45505</v>
      </c>
      <c r="L146" s="3">
        <v>46112</v>
      </c>
      <c r="M146" s="4">
        <v>20</v>
      </c>
      <c r="N146" s="3">
        <v>45931</v>
      </c>
      <c r="O146" s="2" t="s">
        <v>358</v>
      </c>
      <c r="P146" s="2"/>
      <c r="Q146" s="10">
        <v>55000</v>
      </c>
      <c r="R146" s="10">
        <v>33000</v>
      </c>
      <c r="S146" s="2" t="s">
        <v>34</v>
      </c>
      <c r="T146" s="2" t="s">
        <v>137</v>
      </c>
      <c r="U146" s="2" t="s">
        <v>359</v>
      </c>
      <c r="V146" s="2" t="s">
        <v>360</v>
      </c>
      <c r="W146" s="2" t="s">
        <v>38</v>
      </c>
      <c r="X146" s="2" t="s">
        <v>39</v>
      </c>
      <c r="Y146" s="13" t="str">
        <f>VLOOKUP(B146,'[1]February 2025'!$1:$1048576,26,FALSE)</f>
        <v>Negotiated Procedure Under Threshold</v>
      </c>
      <c r="Z146" s="2" t="s">
        <v>237</v>
      </c>
      <c r="AA146" s="2" t="s">
        <v>42</v>
      </c>
    </row>
    <row r="147" spans="1:27" ht="29" x14ac:dyDescent="0.35">
      <c r="A147" s="2" t="s">
        <v>2244</v>
      </c>
      <c r="B147" s="2" t="s">
        <v>2245</v>
      </c>
      <c r="C147" s="2" t="s">
        <v>2246</v>
      </c>
      <c r="D147" s="2" t="s">
        <v>2244</v>
      </c>
      <c r="E147" s="2" t="s">
        <v>123</v>
      </c>
      <c r="F147" s="2"/>
      <c r="G147" s="2" t="s">
        <v>29</v>
      </c>
      <c r="H147" s="2" t="s">
        <v>273</v>
      </c>
      <c r="I147" s="2" t="s">
        <v>241</v>
      </c>
      <c r="J147" s="2" t="s">
        <v>242</v>
      </c>
      <c r="K147" s="3">
        <v>45702</v>
      </c>
      <c r="L147" s="3">
        <v>45821</v>
      </c>
      <c r="M147" s="4">
        <v>4</v>
      </c>
      <c r="N147" s="4"/>
      <c r="O147" s="2" t="s">
        <v>34</v>
      </c>
      <c r="P147" s="2"/>
      <c r="Q147" s="10">
        <v>51713</v>
      </c>
      <c r="R147" s="10">
        <v>155139</v>
      </c>
      <c r="S147" s="2" t="s">
        <v>34</v>
      </c>
      <c r="T147" s="2" t="s">
        <v>62</v>
      </c>
      <c r="U147" s="2" t="s">
        <v>1802</v>
      </c>
      <c r="V147" s="2" t="s">
        <v>1803</v>
      </c>
      <c r="W147" s="2" t="s">
        <v>1629</v>
      </c>
      <c r="X147" s="2" t="s">
        <v>39</v>
      </c>
      <c r="Y147" s="13" t="str">
        <f>VLOOKUP(B147,'[1]February 2025'!$1:$1048576,26,FALSE)</f>
        <v>Negotiated Procedure Under Threshold</v>
      </c>
      <c r="Z147" s="2" t="s">
        <v>1479</v>
      </c>
      <c r="AA147" s="2" t="s">
        <v>42</v>
      </c>
    </row>
    <row r="148" spans="1:27" ht="29" x14ac:dyDescent="0.35">
      <c r="A148" s="2" t="s">
        <v>1081</v>
      </c>
      <c r="B148" s="2" t="s">
        <v>1082</v>
      </c>
      <c r="C148" s="2" t="s">
        <v>1083</v>
      </c>
      <c r="D148" s="2" t="s">
        <v>1084</v>
      </c>
      <c r="E148" s="2" t="s">
        <v>28</v>
      </c>
      <c r="F148" s="2"/>
      <c r="G148" s="2" t="s">
        <v>29</v>
      </c>
      <c r="H148" s="2" t="s">
        <v>1085</v>
      </c>
      <c r="I148" s="2" t="s">
        <v>274</v>
      </c>
      <c r="J148" s="2" t="s">
        <v>242</v>
      </c>
      <c r="K148" s="3">
        <v>45474</v>
      </c>
      <c r="L148" s="3">
        <v>46568</v>
      </c>
      <c r="M148" s="4">
        <v>36</v>
      </c>
      <c r="N148" s="4"/>
      <c r="O148" s="2"/>
      <c r="P148" s="2"/>
      <c r="Q148" s="10">
        <v>140000</v>
      </c>
      <c r="R148" s="10">
        <v>46666.67</v>
      </c>
      <c r="S148" s="2" t="s">
        <v>34</v>
      </c>
      <c r="T148" s="2" t="s">
        <v>35</v>
      </c>
      <c r="U148" s="2" t="s">
        <v>1086</v>
      </c>
      <c r="V148" s="2" t="s">
        <v>1087</v>
      </c>
      <c r="W148" s="2" t="s">
        <v>38</v>
      </c>
      <c r="X148" s="2" t="s">
        <v>39</v>
      </c>
      <c r="Y148" s="13" t="str">
        <f>VLOOKUP(B148,'[1]February 2025'!$1:$1048576,26,FALSE)</f>
        <v>Negotiated Procedure Under Threshold</v>
      </c>
      <c r="Z148" s="2" t="s">
        <v>953</v>
      </c>
      <c r="AA148" s="2" t="s">
        <v>42</v>
      </c>
    </row>
    <row r="149" spans="1:27" ht="29" x14ac:dyDescent="0.35">
      <c r="A149" s="2" t="s">
        <v>2382</v>
      </c>
      <c r="B149" s="2" t="s">
        <v>2383</v>
      </c>
      <c r="C149" s="2" t="s">
        <v>2384</v>
      </c>
      <c r="D149" s="2" t="s">
        <v>2385</v>
      </c>
      <c r="E149" s="2" t="s">
        <v>28</v>
      </c>
      <c r="F149" s="2"/>
      <c r="G149" s="2" t="s">
        <v>29</v>
      </c>
      <c r="H149" s="2" t="s">
        <v>1085</v>
      </c>
      <c r="I149" s="2" t="s">
        <v>274</v>
      </c>
      <c r="J149" s="2" t="s">
        <v>242</v>
      </c>
      <c r="K149" s="3">
        <v>45383</v>
      </c>
      <c r="L149" s="3">
        <v>47208</v>
      </c>
      <c r="M149" s="4">
        <v>60</v>
      </c>
      <c r="N149" s="4"/>
      <c r="O149" s="2"/>
      <c r="P149" s="2"/>
      <c r="Q149" s="10">
        <v>200000</v>
      </c>
      <c r="R149" s="10">
        <v>40000</v>
      </c>
      <c r="S149" s="2" t="s">
        <v>34</v>
      </c>
      <c r="T149" s="2" t="s">
        <v>35</v>
      </c>
      <c r="U149" s="2" t="s">
        <v>2060</v>
      </c>
      <c r="V149" s="2" t="s">
        <v>2061</v>
      </c>
      <c r="W149" s="2" t="s">
        <v>38</v>
      </c>
      <c r="X149" s="2" t="s">
        <v>39</v>
      </c>
      <c r="Y149" s="13" t="str">
        <f>VLOOKUP(B149,'[1]February 2025'!$1:$1048576,26,FALSE)</f>
        <v>National Framework</v>
      </c>
      <c r="Z149" s="2" t="s">
        <v>953</v>
      </c>
      <c r="AA149" s="2" t="s">
        <v>42</v>
      </c>
    </row>
    <row r="150" spans="1:27" ht="29" x14ac:dyDescent="0.35">
      <c r="A150" s="5" t="s">
        <v>699</v>
      </c>
      <c r="B150" s="5" t="s">
        <v>2364</v>
      </c>
      <c r="C150" s="5" t="s">
        <v>2365</v>
      </c>
      <c r="D150" s="5" t="s">
        <v>699</v>
      </c>
      <c r="E150" s="5" t="s">
        <v>2188</v>
      </c>
      <c r="F150" s="5"/>
      <c r="G150" s="5" t="s">
        <v>29</v>
      </c>
      <c r="H150" s="5" t="s">
        <v>680</v>
      </c>
      <c r="I150" s="5" t="s">
        <v>232</v>
      </c>
      <c r="J150" s="5" t="s">
        <v>233</v>
      </c>
      <c r="K150" s="6">
        <v>45551</v>
      </c>
      <c r="L150" s="6">
        <v>46280</v>
      </c>
      <c r="M150" s="7">
        <v>24</v>
      </c>
      <c r="N150" s="7"/>
      <c r="O150" s="5"/>
      <c r="P150" s="5"/>
      <c r="Q150" s="9">
        <v>90000</v>
      </c>
      <c r="R150" s="9">
        <v>45000</v>
      </c>
      <c r="S150" s="5" t="s">
        <v>34</v>
      </c>
      <c r="T150" s="5" t="s">
        <v>137</v>
      </c>
      <c r="U150" s="5"/>
      <c r="V150" s="5"/>
      <c r="W150" s="5"/>
      <c r="X150" s="5"/>
      <c r="Y150" s="12" t="str">
        <f>VLOOKUP(B150,'[1]February 2025'!$1:$1048576,26,FALSE)</f>
        <v>b) Invitation to Tender (Goods, Works &amp; Services, £100-181k)</v>
      </c>
      <c r="Z150" s="5" t="s">
        <v>425</v>
      </c>
      <c r="AA150" s="5" t="s">
        <v>42</v>
      </c>
    </row>
    <row r="151" spans="1:27" ht="29" x14ac:dyDescent="0.35">
      <c r="A151" s="2" t="s">
        <v>377</v>
      </c>
      <c r="B151" s="2" t="s">
        <v>378</v>
      </c>
      <c r="C151" s="2" t="s">
        <v>379</v>
      </c>
      <c r="D151" s="2" t="s">
        <v>380</v>
      </c>
      <c r="E151" s="2" t="s">
        <v>28</v>
      </c>
      <c r="F151" s="2"/>
      <c r="G151" s="2" t="s">
        <v>29</v>
      </c>
      <c r="H151" s="2" t="s">
        <v>273</v>
      </c>
      <c r="I151" s="2" t="s">
        <v>241</v>
      </c>
      <c r="J151" s="2" t="s">
        <v>242</v>
      </c>
      <c r="K151" s="3">
        <v>45501</v>
      </c>
      <c r="L151" s="3">
        <v>46230</v>
      </c>
      <c r="M151" s="4">
        <v>24</v>
      </c>
      <c r="N151" s="3">
        <v>46054</v>
      </c>
      <c r="O151" s="2"/>
      <c r="P151" s="2"/>
      <c r="Q151" s="10">
        <v>87208</v>
      </c>
      <c r="R151" s="10">
        <v>43604</v>
      </c>
      <c r="S151" s="2" t="s">
        <v>34</v>
      </c>
      <c r="T151" s="2" t="s">
        <v>137</v>
      </c>
      <c r="U151" s="2" t="s">
        <v>381</v>
      </c>
      <c r="V151" s="2" t="s">
        <v>382</v>
      </c>
      <c r="W151" s="2" t="s">
        <v>38</v>
      </c>
      <c r="X151" s="2" t="s">
        <v>39</v>
      </c>
      <c r="Y151" s="13" t="str">
        <f>VLOOKUP(B151,'[1]February 2025'!$1:$1048576,26,FALSE)</f>
        <v>Negotiated Procedure Under Threshold</v>
      </c>
      <c r="Z151" s="2" t="s">
        <v>237</v>
      </c>
      <c r="AA151" s="2" t="s">
        <v>42</v>
      </c>
    </row>
    <row r="152" spans="1:27" x14ac:dyDescent="0.35">
      <c r="A152" s="2" t="s">
        <v>1731</v>
      </c>
      <c r="B152" s="2" t="s">
        <v>1732</v>
      </c>
      <c r="C152" s="2" t="s">
        <v>1733</v>
      </c>
      <c r="D152" s="2" t="s">
        <v>1734</v>
      </c>
      <c r="E152" s="2" t="s">
        <v>28</v>
      </c>
      <c r="F152" s="2"/>
      <c r="G152" s="2" t="s">
        <v>29</v>
      </c>
      <c r="H152" s="2" t="s">
        <v>273</v>
      </c>
      <c r="I152" s="2" t="s">
        <v>322</v>
      </c>
      <c r="J152" s="2" t="s">
        <v>323</v>
      </c>
      <c r="K152" s="3">
        <v>45396</v>
      </c>
      <c r="L152" s="3">
        <v>45760</v>
      </c>
      <c r="M152" s="4">
        <v>12</v>
      </c>
      <c r="N152" s="3">
        <v>45627</v>
      </c>
      <c r="O152" s="2" t="s">
        <v>34</v>
      </c>
      <c r="P152" s="2"/>
      <c r="Q152" s="10">
        <v>36000</v>
      </c>
      <c r="R152" s="10">
        <v>36000</v>
      </c>
      <c r="S152" s="2" t="s">
        <v>34</v>
      </c>
      <c r="T152" s="2" t="s">
        <v>62</v>
      </c>
      <c r="U152" s="2" t="s">
        <v>1735</v>
      </c>
      <c r="V152" s="2" t="s">
        <v>1736</v>
      </c>
      <c r="W152" s="2" t="s">
        <v>1629</v>
      </c>
      <c r="X152" s="2" t="s">
        <v>39</v>
      </c>
      <c r="Y152" s="13" t="str">
        <f>VLOOKUP(B152,'[1]February 2025'!$1:$1048576,26,FALSE)</f>
        <v>Negotiated Procedure Under Threshold</v>
      </c>
      <c r="Z152" s="2" t="s">
        <v>237</v>
      </c>
      <c r="AA152" s="2" t="s">
        <v>42</v>
      </c>
    </row>
    <row r="153" spans="1:27" ht="29" x14ac:dyDescent="0.35">
      <c r="A153" s="2" t="s">
        <v>365</v>
      </c>
      <c r="B153" s="2" t="s">
        <v>366</v>
      </c>
      <c r="C153" s="2" t="s">
        <v>367</v>
      </c>
      <c r="D153" s="2" t="s">
        <v>368</v>
      </c>
      <c r="E153" s="2" t="s">
        <v>28</v>
      </c>
      <c r="F153" s="2"/>
      <c r="G153" s="2" t="s">
        <v>29</v>
      </c>
      <c r="H153" s="2" t="s">
        <v>273</v>
      </c>
      <c r="I153" s="2" t="s">
        <v>322</v>
      </c>
      <c r="J153" s="2" t="s">
        <v>323</v>
      </c>
      <c r="K153" s="3">
        <v>45383</v>
      </c>
      <c r="L153" s="3">
        <v>46112</v>
      </c>
      <c r="M153" s="4">
        <v>24</v>
      </c>
      <c r="N153" s="3">
        <v>46023</v>
      </c>
      <c r="O153" s="2" t="s">
        <v>34</v>
      </c>
      <c r="P153" s="2"/>
      <c r="Q153" s="10">
        <v>117600</v>
      </c>
      <c r="R153" s="10">
        <v>58800</v>
      </c>
      <c r="S153" s="2" t="s">
        <v>34</v>
      </c>
      <c r="T153" s="2" t="s">
        <v>137</v>
      </c>
      <c r="U153" s="2" t="s">
        <v>369</v>
      </c>
      <c r="V153" s="2" t="s">
        <v>370</v>
      </c>
      <c r="W153" s="2" t="s">
        <v>38</v>
      </c>
      <c r="X153" s="2" t="s">
        <v>39</v>
      </c>
      <c r="Y153" s="13" t="str">
        <f>VLOOKUP(B153,'[1]February 2025'!$1:$1048576,26,FALSE)</f>
        <v>Negotiated Procedure Under Threshold</v>
      </c>
      <c r="Z153" s="2" t="s">
        <v>237</v>
      </c>
      <c r="AA153" s="2" t="s">
        <v>42</v>
      </c>
    </row>
    <row r="154" spans="1:27" ht="43.5" x14ac:dyDescent="0.35">
      <c r="A154" s="2" t="s">
        <v>2028</v>
      </c>
      <c r="B154" s="2" t="s">
        <v>2029</v>
      </c>
      <c r="C154" s="2" t="s">
        <v>2030</v>
      </c>
      <c r="D154" s="2" t="s">
        <v>2031</v>
      </c>
      <c r="E154" s="2" t="s">
        <v>28</v>
      </c>
      <c r="F154" s="2"/>
      <c r="G154" s="2" t="s">
        <v>29</v>
      </c>
      <c r="H154" s="2" t="s">
        <v>737</v>
      </c>
      <c r="I154" s="2" t="s">
        <v>241</v>
      </c>
      <c r="J154" s="2" t="s">
        <v>242</v>
      </c>
      <c r="K154" s="3">
        <v>45717</v>
      </c>
      <c r="L154" s="3">
        <v>46081</v>
      </c>
      <c r="M154" s="4">
        <v>12</v>
      </c>
      <c r="N154" s="4"/>
      <c r="O154" s="2"/>
      <c r="P154" s="2"/>
      <c r="Q154" s="10">
        <v>51000</v>
      </c>
      <c r="R154" s="10">
        <v>51000</v>
      </c>
      <c r="S154" s="2" t="s">
        <v>34</v>
      </c>
      <c r="T154" s="2" t="s">
        <v>137</v>
      </c>
      <c r="U154" s="2" t="s">
        <v>2032</v>
      </c>
      <c r="V154" s="2" t="s">
        <v>2033</v>
      </c>
      <c r="W154" s="2" t="s">
        <v>1629</v>
      </c>
      <c r="X154" s="2" t="s">
        <v>39</v>
      </c>
      <c r="Y154" s="13" t="str">
        <f>VLOOKUP(B154,'[1]February 2025'!$1:$1048576,26,FALSE)</f>
        <v>Negotiated Procedure Under Threshold</v>
      </c>
      <c r="Z154" s="2" t="s">
        <v>741</v>
      </c>
      <c r="AA154" s="2" t="s">
        <v>42</v>
      </c>
    </row>
    <row r="155" spans="1:27" ht="29" x14ac:dyDescent="0.35">
      <c r="A155" s="2" t="s">
        <v>1088</v>
      </c>
      <c r="B155" s="2" t="s">
        <v>1089</v>
      </c>
      <c r="C155" s="2" t="s">
        <v>1090</v>
      </c>
      <c r="D155" s="2" t="s">
        <v>1091</v>
      </c>
      <c r="E155" s="2" t="s">
        <v>28</v>
      </c>
      <c r="F155" s="2"/>
      <c r="G155" s="2" t="s">
        <v>29</v>
      </c>
      <c r="H155" s="2" t="s">
        <v>1085</v>
      </c>
      <c r="I155" s="2" t="s">
        <v>274</v>
      </c>
      <c r="J155" s="2" t="s">
        <v>242</v>
      </c>
      <c r="K155" s="3">
        <v>45456</v>
      </c>
      <c r="L155" s="3">
        <v>45820</v>
      </c>
      <c r="M155" s="4">
        <v>12</v>
      </c>
      <c r="N155" s="3">
        <v>45351</v>
      </c>
      <c r="O155" s="2"/>
      <c r="P155" s="2"/>
      <c r="Q155" s="10">
        <v>27500</v>
      </c>
      <c r="R155" s="10">
        <v>27500</v>
      </c>
      <c r="S155" s="2" t="s">
        <v>34</v>
      </c>
      <c r="T155" s="2" t="s">
        <v>62</v>
      </c>
      <c r="U155" s="2" t="s">
        <v>1092</v>
      </c>
      <c r="V155" s="2" t="s">
        <v>1093</v>
      </c>
      <c r="W155" s="2" t="s">
        <v>38</v>
      </c>
      <c r="X155" s="2" t="s">
        <v>39</v>
      </c>
      <c r="Y155" s="13" t="str">
        <f>VLOOKUP(B155,'[1]February 2025'!$1:$1048576,26,FALSE)</f>
        <v>Negotiated Procedure Under Threshold</v>
      </c>
      <c r="Z155" s="2" t="s">
        <v>953</v>
      </c>
      <c r="AA155" s="2" t="s">
        <v>42</v>
      </c>
    </row>
    <row r="156" spans="1:27" ht="29" x14ac:dyDescent="0.35">
      <c r="A156" s="2" t="s">
        <v>2041</v>
      </c>
      <c r="B156" s="2" t="s">
        <v>2042</v>
      </c>
      <c r="C156" s="2" t="s">
        <v>2043</v>
      </c>
      <c r="D156" s="2" t="s">
        <v>2044</v>
      </c>
      <c r="E156" s="2" t="s">
        <v>28</v>
      </c>
      <c r="F156" s="2"/>
      <c r="G156" s="2" t="s">
        <v>29</v>
      </c>
      <c r="H156" s="2" t="s">
        <v>273</v>
      </c>
      <c r="I156" s="2" t="s">
        <v>322</v>
      </c>
      <c r="J156" s="2" t="s">
        <v>323</v>
      </c>
      <c r="K156" s="3">
        <v>45468</v>
      </c>
      <c r="L156" s="3">
        <v>47293</v>
      </c>
      <c r="M156" s="4">
        <v>60</v>
      </c>
      <c r="N156" s="4"/>
      <c r="O156" s="2"/>
      <c r="P156" s="2"/>
      <c r="Q156" s="10">
        <v>438625.4</v>
      </c>
      <c r="R156" s="10">
        <v>87725.08</v>
      </c>
      <c r="S156" s="2" t="s">
        <v>34</v>
      </c>
      <c r="T156" s="2" t="s">
        <v>35</v>
      </c>
      <c r="U156" s="2" t="s">
        <v>1791</v>
      </c>
      <c r="V156" s="2" t="s">
        <v>1792</v>
      </c>
      <c r="W156" s="2" t="s">
        <v>1629</v>
      </c>
      <c r="X156" s="2" t="s">
        <v>39</v>
      </c>
      <c r="Y156" s="13" t="str">
        <f>VLOOKUP(B156,'[1]February 2025'!$1:$1048576,26,FALSE)</f>
        <v>National Framework</v>
      </c>
      <c r="Z156" s="2" t="s">
        <v>741</v>
      </c>
      <c r="AA156" s="2" t="s">
        <v>42</v>
      </c>
    </row>
    <row r="157" spans="1:27" ht="29" x14ac:dyDescent="0.35">
      <c r="A157" s="2" t="s">
        <v>1100</v>
      </c>
      <c r="B157" s="2" t="s">
        <v>1101</v>
      </c>
      <c r="C157" s="2" t="s">
        <v>1102</v>
      </c>
      <c r="D157" s="2" t="s">
        <v>1103</v>
      </c>
      <c r="E157" s="2" t="s">
        <v>28</v>
      </c>
      <c r="F157" s="2"/>
      <c r="G157" s="2" t="s">
        <v>82</v>
      </c>
      <c r="H157" s="2" t="s">
        <v>957</v>
      </c>
      <c r="I157" s="2" t="s">
        <v>1104</v>
      </c>
      <c r="J157" s="2" t="s">
        <v>1105</v>
      </c>
      <c r="K157" s="3">
        <v>45748</v>
      </c>
      <c r="L157" s="3">
        <v>46477</v>
      </c>
      <c r="M157" s="4">
        <v>24</v>
      </c>
      <c r="N157" s="3">
        <v>46296</v>
      </c>
      <c r="O157" s="2" t="s">
        <v>305</v>
      </c>
      <c r="P157" s="2"/>
      <c r="Q157" s="10">
        <v>160000</v>
      </c>
      <c r="R157" s="10">
        <v>80000</v>
      </c>
      <c r="S157" s="2" t="s">
        <v>34</v>
      </c>
      <c r="T157" s="2" t="s">
        <v>35</v>
      </c>
      <c r="U157" s="2" t="s">
        <v>1106</v>
      </c>
      <c r="V157" s="2" t="s">
        <v>1107</v>
      </c>
      <c r="W157" s="2" t="s">
        <v>38</v>
      </c>
      <c r="X157" s="2" t="s">
        <v>39</v>
      </c>
      <c r="Y157" s="13" t="str">
        <f>VLOOKUP(B157,'[1]February 2025'!$1:$1048576,26,FALSE)</f>
        <v>b) Invitation to Tender (Goods, Works &amp; Services, £100-181k)</v>
      </c>
      <c r="Z157" s="2" t="s">
        <v>953</v>
      </c>
      <c r="AA157" s="2" t="s">
        <v>42</v>
      </c>
    </row>
    <row r="158" spans="1:27" ht="29" x14ac:dyDescent="0.35">
      <c r="A158" s="2" t="s">
        <v>1094</v>
      </c>
      <c r="B158" s="2" t="s">
        <v>1095</v>
      </c>
      <c r="C158" s="2" t="s">
        <v>1096</v>
      </c>
      <c r="D158" s="2" t="s">
        <v>1097</v>
      </c>
      <c r="E158" s="2" t="s">
        <v>28</v>
      </c>
      <c r="F158" s="2"/>
      <c r="G158" s="2" t="s">
        <v>29</v>
      </c>
      <c r="H158" s="2" t="s">
        <v>957</v>
      </c>
      <c r="I158" s="2" t="s">
        <v>1007</v>
      </c>
      <c r="J158" s="2" t="s">
        <v>957</v>
      </c>
      <c r="K158" s="3">
        <v>45637</v>
      </c>
      <c r="L158" s="3">
        <v>46366</v>
      </c>
      <c r="M158" s="4">
        <v>24</v>
      </c>
      <c r="N158" s="4"/>
      <c r="O158" s="2" t="s">
        <v>305</v>
      </c>
      <c r="P158" s="2"/>
      <c r="Q158" s="10">
        <v>400000</v>
      </c>
      <c r="R158" s="10">
        <v>200000</v>
      </c>
      <c r="S158" s="2" t="s">
        <v>34</v>
      </c>
      <c r="T158" s="2" t="s">
        <v>35</v>
      </c>
      <c r="U158" s="2" t="s">
        <v>1098</v>
      </c>
      <c r="V158" s="2" t="s">
        <v>1099</v>
      </c>
      <c r="W158" s="2" t="s">
        <v>38</v>
      </c>
      <c r="X158" s="2" t="s">
        <v>39</v>
      </c>
      <c r="Y158" s="13" t="str">
        <f>VLOOKUP(B158,'[1]February 2025'!$1:$1048576,26,FALSE)</f>
        <v>e) EU Tender Open Procedure over Threshold</v>
      </c>
      <c r="Z158" s="2" t="s">
        <v>953</v>
      </c>
      <c r="AA158" s="2" t="s">
        <v>42</v>
      </c>
    </row>
    <row r="159" spans="1:27" ht="29" x14ac:dyDescent="0.35">
      <c r="A159" s="2" t="s">
        <v>383</v>
      </c>
      <c r="B159" s="2" t="s">
        <v>384</v>
      </c>
      <c r="C159" s="2" t="s">
        <v>385</v>
      </c>
      <c r="D159" s="2" t="s">
        <v>386</v>
      </c>
      <c r="E159" s="2" t="s">
        <v>81</v>
      </c>
      <c r="F159" s="2"/>
      <c r="G159" s="2" t="s">
        <v>29</v>
      </c>
      <c r="H159" s="2" t="s">
        <v>273</v>
      </c>
      <c r="I159" s="2" t="s">
        <v>241</v>
      </c>
      <c r="J159" s="2" t="s">
        <v>242</v>
      </c>
      <c r="K159" s="3">
        <v>45485</v>
      </c>
      <c r="L159" s="3">
        <v>45849</v>
      </c>
      <c r="M159" s="4">
        <v>12</v>
      </c>
      <c r="N159" s="3">
        <v>45848</v>
      </c>
      <c r="O159" s="2" t="s">
        <v>358</v>
      </c>
      <c r="P159" s="2"/>
      <c r="Q159" s="10">
        <v>125000</v>
      </c>
      <c r="R159" s="10">
        <v>125000</v>
      </c>
      <c r="S159" s="2" t="s">
        <v>34</v>
      </c>
      <c r="T159" s="2" t="s">
        <v>74</v>
      </c>
      <c r="U159" s="2" t="s">
        <v>387</v>
      </c>
      <c r="V159" s="2" t="s">
        <v>388</v>
      </c>
      <c r="W159" s="2" t="s">
        <v>38</v>
      </c>
      <c r="X159" s="2" t="s">
        <v>39</v>
      </c>
      <c r="Y159" s="13" t="str">
        <f>VLOOKUP(B159,'[1]February 2025'!$1:$1048576,26,FALSE)</f>
        <v>Negotiated Procedure Under Threshold</v>
      </c>
      <c r="Z159" s="2" t="s">
        <v>237</v>
      </c>
      <c r="AA159" s="2" t="s">
        <v>42</v>
      </c>
    </row>
    <row r="160" spans="1:27" ht="29" x14ac:dyDescent="0.35">
      <c r="A160" s="2" t="s">
        <v>1509</v>
      </c>
      <c r="B160" s="2" t="s">
        <v>1510</v>
      </c>
      <c r="C160" s="2" t="s">
        <v>1511</v>
      </c>
      <c r="D160" s="2" t="s">
        <v>1512</v>
      </c>
      <c r="E160" s="2" t="s">
        <v>28</v>
      </c>
      <c r="F160" s="2"/>
      <c r="G160" s="2" t="s">
        <v>82</v>
      </c>
      <c r="H160" s="2" t="s">
        <v>273</v>
      </c>
      <c r="I160" s="2" t="s">
        <v>1513</v>
      </c>
      <c r="J160" s="2" t="s">
        <v>337</v>
      </c>
      <c r="K160" s="3">
        <v>45580</v>
      </c>
      <c r="L160" s="3">
        <v>45944</v>
      </c>
      <c r="M160" s="4">
        <v>12</v>
      </c>
      <c r="N160" s="3">
        <v>45809</v>
      </c>
      <c r="O160" s="2" t="s">
        <v>1489</v>
      </c>
      <c r="P160" s="2"/>
      <c r="Q160" s="10">
        <v>90570</v>
      </c>
      <c r="R160" s="10">
        <v>90570</v>
      </c>
      <c r="S160" s="2" t="s">
        <v>34</v>
      </c>
      <c r="T160" s="2" t="s">
        <v>74</v>
      </c>
      <c r="U160" s="2" t="s">
        <v>1514</v>
      </c>
      <c r="V160" s="2" t="s">
        <v>1515</v>
      </c>
      <c r="W160" s="2" t="s">
        <v>38</v>
      </c>
      <c r="X160" s="2" t="s">
        <v>39</v>
      </c>
      <c r="Y160" s="13" t="str">
        <f>VLOOKUP(B160,'[1]February 2025'!$1:$1048576,26,FALSE)</f>
        <v xml:space="preserve">National Framework </v>
      </c>
      <c r="Z160" s="2" t="s">
        <v>1479</v>
      </c>
      <c r="AA160" s="2" t="s">
        <v>42</v>
      </c>
    </row>
    <row r="161" spans="1:27" ht="29" x14ac:dyDescent="0.35">
      <c r="A161" s="2" t="s">
        <v>1516</v>
      </c>
      <c r="B161" s="2" t="s">
        <v>1517</v>
      </c>
      <c r="C161" s="2" t="s">
        <v>1518</v>
      </c>
      <c r="D161" s="2" t="s">
        <v>1519</v>
      </c>
      <c r="E161" s="2" t="s">
        <v>28</v>
      </c>
      <c r="F161" s="2"/>
      <c r="G161" s="2" t="s">
        <v>29</v>
      </c>
      <c r="H161" s="2" t="s">
        <v>273</v>
      </c>
      <c r="I161" s="2" t="s">
        <v>241</v>
      </c>
      <c r="J161" s="2" t="s">
        <v>242</v>
      </c>
      <c r="K161" s="3">
        <v>45510</v>
      </c>
      <c r="L161" s="3">
        <v>45874</v>
      </c>
      <c r="M161" s="4">
        <v>12</v>
      </c>
      <c r="N161" s="3">
        <v>45753</v>
      </c>
      <c r="O161" s="2" t="s">
        <v>1520</v>
      </c>
      <c r="P161" s="2"/>
      <c r="Q161" s="10">
        <v>28745</v>
      </c>
      <c r="R161" s="10">
        <v>28745</v>
      </c>
      <c r="S161" s="2" t="s">
        <v>34</v>
      </c>
      <c r="T161" s="2" t="s">
        <v>74</v>
      </c>
      <c r="U161" s="2" t="s">
        <v>1521</v>
      </c>
      <c r="V161" s="2" t="s">
        <v>1522</v>
      </c>
      <c r="W161" s="2" t="s">
        <v>38</v>
      </c>
      <c r="X161" s="2" t="s">
        <v>39</v>
      </c>
      <c r="Y161" s="13" t="str">
        <f>VLOOKUP(B161,'[1]February 2025'!$1:$1048576,26,FALSE)</f>
        <v>Negotiated Procedure Under Threshold</v>
      </c>
      <c r="Z161" s="2" t="s">
        <v>1479</v>
      </c>
      <c r="AA161" s="2" t="s">
        <v>42</v>
      </c>
    </row>
    <row r="162" spans="1:27" ht="29" x14ac:dyDescent="0.35">
      <c r="A162" s="2" t="s">
        <v>389</v>
      </c>
      <c r="B162" s="2" t="s">
        <v>390</v>
      </c>
      <c r="C162" s="2" t="s">
        <v>391</v>
      </c>
      <c r="D162" s="2" t="s">
        <v>392</v>
      </c>
      <c r="E162" s="2" t="s">
        <v>28</v>
      </c>
      <c r="F162" s="2"/>
      <c r="G162" s="2" t="s">
        <v>29</v>
      </c>
      <c r="H162" s="2" t="s">
        <v>312</v>
      </c>
      <c r="I162" s="2" t="s">
        <v>393</v>
      </c>
      <c r="J162" s="2" t="s">
        <v>394</v>
      </c>
      <c r="K162" s="3">
        <v>45505</v>
      </c>
      <c r="L162" s="3">
        <v>45869</v>
      </c>
      <c r="M162" s="4">
        <v>12</v>
      </c>
      <c r="N162" s="3">
        <v>45748</v>
      </c>
      <c r="O162" s="2"/>
      <c r="P162" s="2"/>
      <c r="Q162" s="10">
        <v>99000</v>
      </c>
      <c r="R162" s="10">
        <v>99000</v>
      </c>
      <c r="S162" s="2" t="s">
        <v>34</v>
      </c>
      <c r="T162" s="2" t="s">
        <v>74</v>
      </c>
      <c r="U162" s="2" t="s">
        <v>395</v>
      </c>
      <c r="V162" s="2" t="s">
        <v>396</v>
      </c>
      <c r="W162" s="2" t="s">
        <v>38</v>
      </c>
      <c r="X162" s="2" t="s">
        <v>39</v>
      </c>
      <c r="Y162" s="13" t="str">
        <f>VLOOKUP(B162,'[1]February 2025'!$1:$1048576,26,FALSE)</f>
        <v>Negotiated Procedure Under Threshold</v>
      </c>
      <c r="Z162" s="2" t="s">
        <v>237</v>
      </c>
      <c r="AA162" s="2" t="s">
        <v>42</v>
      </c>
    </row>
    <row r="163" spans="1:27" ht="29" x14ac:dyDescent="0.35">
      <c r="A163" s="2" t="s">
        <v>397</v>
      </c>
      <c r="B163" s="2" t="s">
        <v>398</v>
      </c>
      <c r="C163" s="2" t="s">
        <v>399</v>
      </c>
      <c r="D163" s="2" t="s">
        <v>400</v>
      </c>
      <c r="E163" s="2" t="s">
        <v>28</v>
      </c>
      <c r="F163" s="2"/>
      <c r="G163" s="2" t="s">
        <v>29</v>
      </c>
      <c r="H163" s="2" t="s">
        <v>273</v>
      </c>
      <c r="I163" s="2" t="s">
        <v>241</v>
      </c>
      <c r="J163" s="2" t="s">
        <v>242</v>
      </c>
      <c r="K163" s="3">
        <v>45498</v>
      </c>
      <c r="L163" s="3">
        <v>45862</v>
      </c>
      <c r="M163" s="4">
        <v>12</v>
      </c>
      <c r="N163" s="3">
        <v>45748</v>
      </c>
      <c r="O163" s="2"/>
      <c r="P163" s="2"/>
      <c r="Q163" s="10">
        <v>30000</v>
      </c>
      <c r="R163" s="10">
        <v>30000</v>
      </c>
      <c r="S163" s="2" t="s">
        <v>34</v>
      </c>
      <c r="T163" s="2" t="s">
        <v>74</v>
      </c>
      <c r="U163" s="2" t="s">
        <v>401</v>
      </c>
      <c r="V163" s="2" t="s">
        <v>402</v>
      </c>
      <c r="W163" s="2" t="s">
        <v>38</v>
      </c>
      <c r="X163" s="2" t="s">
        <v>39</v>
      </c>
      <c r="Y163" s="13" t="str">
        <f>VLOOKUP(B163,'[1]February 2025'!$1:$1048576,26,FALSE)</f>
        <v>Negotiated Procedure Under Threshold</v>
      </c>
      <c r="Z163" s="2" t="s">
        <v>237</v>
      </c>
      <c r="AA163" s="2" t="s">
        <v>42</v>
      </c>
    </row>
    <row r="164" spans="1:27" ht="29" x14ac:dyDescent="0.35">
      <c r="A164" s="2" t="s">
        <v>1292</v>
      </c>
      <c r="B164" s="2" t="s">
        <v>1293</v>
      </c>
      <c r="C164" s="2" t="s">
        <v>1294</v>
      </c>
      <c r="D164" s="2" t="s">
        <v>1295</v>
      </c>
      <c r="E164" s="2" t="s">
        <v>81</v>
      </c>
      <c r="F164" s="2"/>
      <c r="G164" s="2" t="s">
        <v>82</v>
      </c>
      <c r="H164" s="2" t="s">
        <v>1255</v>
      </c>
      <c r="I164" s="2" t="s">
        <v>1164</v>
      </c>
      <c r="J164" s="2" t="s">
        <v>72</v>
      </c>
      <c r="K164" s="3">
        <v>45588</v>
      </c>
      <c r="L164" s="3">
        <v>45952</v>
      </c>
      <c r="M164" s="4">
        <v>12</v>
      </c>
      <c r="N164" s="4"/>
      <c r="O164" s="2" t="s">
        <v>1296</v>
      </c>
      <c r="P164" s="2"/>
      <c r="Q164" s="10">
        <v>13276.4</v>
      </c>
      <c r="R164" s="10">
        <v>13276.4</v>
      </c>
      <c r="S164" s="2" t="s">
        <v>34</v>
      </c>
      <c r="T164" s="2" t="s">
        <v>74</v>
      </c>
      <c r="U164" s="2" t="s">
        <v>1297</v>
      </c>
      <c r="V164" s="2" t="s">
        <v>1298</v>
      </c>
      <c r="W164" s="2" t="s">
        <v>38</v>
      </c>
      <c r="X164" s="2" t="s">
        <v>39</v>
      </c>
      <c r="Y164" s="13" t="str">
        <f>VLOOKUP(B164,'[1]February 2025'!$1:$1048576,26,FALSE)</f>
        <v>Quick Quote</v>
      </c>
      <c r="Z164" s="2" t="s">
        <v>1291</v>
      </c>
      <c r="AA164" s="2" t="s">
        <v>42</v>
      </c>
    </row>
    <row r="165" spans="1:27" ht="43.5" x14ac:dyDescent="0.35">
      <c r="A165" s="2" t="s">
        <v>1768</v>
      </c>
      <c r="B165" s="2" t="s">
        <v>1769</v>
      </c>
      <c r="C165" s="2" t="s">
        <v>1770</v>
      </c>
      <c r="D165" s="2" t="s">
        <v>1771</v>
      </c>
      <c r="E165" s="2" t="s">
        <v>81</v>
      </c>
      <c r="F165" s="2"/>
      <c r="G165" s="2" t="s">
        <v>29</v>
      </c>
      <c r="H165" s="2" t="s">
        <v>451</v>
      </c>
      <c r="I165" s="2" t="s">
        <v>393</v>
      </c>
      <c r="J165" s="2" t="s">
        <v>394</v>
      </c>
      <c r="K165" s="3">
        <v>44896</v>
      </c>
      <c r="L165" s="3">
        <v>45961</v>
      </c>
      <c r="M165" s="4">
        <v>35</v>
      </c>
      <c r="N165" s="3">
        <v>45689</v>
      </c>
      <c r="O165" s="2"/>
      <c r="P165" s="2"/>
      <c r="Q165" s="10">
        <v>1000000</v>
      </c>
      <c r="R165" s="10">
        <v>342857.14</v>
      </c>
      <c r="S165" s="2" t="s">
        <v>34</v>
      </c>
      <c r="T165" s="2" t="s">
        <v>74</v>
      </c>
      <c r="U165" s="2" t="s">
        <v>1772</v>
      </c>
      <c r="V165" s="2" t="s">
        <v>1773</v>
      </c>
      <c r="W165" s="2" t="s">
        <v>1629</v>
      </c>
      <c r="X165" s="2" t="s">
        <v>39</v>
      </c>
      <c r="Y165" s="13" t="str">
        <f>VLOOKUP(B165,'[1]February 2025'!$1:$1048576,26,FALSE)</f>
        <v>National Framework</v>
      </c>
      <c r="Z165" s="2" t="s">
        <v>237</v>
      </c>
      <c r="AA165" s="2" t="s">
        <v>42</v>
      </c>
    </row>
    <row r="166" spans="1:27" ht="29" x14ac:dyDescent="0.35">
      <c r="A166" s="2" t="s">
        <v>676</v>
      </c>
      <c r="B166" s="2" t="s">
        <v>677</v>
      </c>
      <c r="C166" s="2" t="s">
        <v>678</v>
      </c>
      <c r="D166" s="2" t="s">
        <v>679</v>
      </c>
      <c r="E166" s="2" t="s">
        <v>28</v>
      </c>
      <c r="F166" s="2"/>
      <c r="G166" s="2" t="s">
        <v>29</v>
      </c>
      <c r="H166" s="2" t="s">
        <v>680</v>
      </c>
      <c r="I166" s="2" t="s">
        <v>430</v>
      </c>
      <c r="J166" s="2" t="s">
        <v>248</v>
      </c>
      <c r="K166" s="3">
        <v>45642</v>
      </c>
      <c r="L166" s="3">
        <v>46188</v>
      </c>
      <c r="M166" s="4">
        <v>18</v>
      </c>
      <c r="N166" s="4"/>
      <c r="O166" s="2"/>
      <c r="P166" s="2"/>
      <c r="Q166" s="10">
        <v>132960.85999999999</v>
      </c>
      <c r="R166" s="10">
        <v>88640.57</v>
      </c>
      <c r="S166" s="2" t="s">
        <v>34</v>
      </c>
      <c r="T166" s="2" t="s">
        <v>137</v>
      </c>
      <c r="U166" s="2" t="s">
        <v>681</v>
      </c>
      <c r="V166" s="2" t="s">
        <v>682</v>
      </c>
      <c r="W166" s="2" t="s">
        <v>38</v>
      </c>
      <c r="X166" s="2" t="s">
        <v>39</v>
      </c>
      <c r="Y166" s="13" t="str">
        <f>VLOOKUP(B166,'[1]February 2025'!$1:$1048576,26,FALSE)</f>
        <v>b) Invitation to Tender (Goods, Works &amp; Services, £100-181k)</v>
      </c>
      <c r="Z166" s="2" t="s">
        <v>425</v>
      </c>
      <c r="AA166" s="2" t="s">
        <v>42</v>
      </c>
    </row>
    <row r="167" spans="1:27" x14ac:dyDescent="0.35">
      <c r="A167" s="2" t="s">
        <v>1111</v>
      </c>
      <c r="B167" s="2" t="s">
        <v>1112</v>
      </c>
      <c r="C167" s="2" t="s">
        <v>1113</v>
      </c>
      <c r="D167" s="2" t="s">
        <v>1114</v>
      </c>
      <c r="E167" s="2" t="s">
        <v>28</v>
      </c>
      <c r="F167" s="2"/>
      <c r="G167" s="2" t="s">
        <v>82</v>
      </c>
      <c r="H167" s="2" t="s">
        <v>957</v>
      </c>
      <c r="I167" s="2" t="s">
        <v>1007</v>
      </c>
      <c r="J167" s="2" t="s">
        <v>957</v>
      </c>
      <c r="K167" s="3">
        <v>45689</v>
      </c>
      <c r="L167" s="3">
        <v>46418</v>
      </c>
      <c r="M167" s="4">
        <v>24</v>
      </c>
      <c r="N167" s="4"/>
      <c r="O167" s="2" t="s">
        <v>305</v>
      </c>
      <c r="P167" s="2"/>
      <c r="Q167" s="10">
        <v>50000</v>
      </c>
      <c r="R167" s="10">
        <v>25000</v>
      </c>
      <c r="S167" s="2" t="s">
        <v>34</v>
      </c>
      <c r="T167" s="2" t="s">
        <v>35</v>
      </c>
      <c r="U167" s="2" t="s">
        <v>1115</v>
      </c>
      <c r="V167" s="2" t="s">
        <v>1116</v>
      </c>
      <c r="W167" s="2" t="s">
        <v>38</v>
      </c>
      <c r="X167" s="2" t="s">
        <v>39</v>
      </c>
      <c r="Y167" s="13" t="str">
        <f>VLOOKUP(B167,'[1]February 2025'!$1:$1048576,26,FALSE)</f>
        <v>a) Request for Quote</v>
      </c>
      <c r="Z167" s="2" t="s">
        <v>953</v>
      </c>
      <c r="AA167" s="2" t="s">
        <v>42</v>
      </c>
    </row>
    <row r="168" spans="1:27" ht="29" x14ac:dyDescent="0.35">
      <c r="A168" s="2" t="s">
        <v>1108</v>
      </c>
      <c r="B168" s="2" t="s">
        <v>1109</v>
      </c>
      <c r="C168" s="2" t="s">
        <v>1110</v>
      </c>
      <c r="D168" s="2" t="s">
        <v>971</v>
      </c>
      <c r="E168" s="2" t="s">
        <v>28</v>
      </c>
      <c r="F168" s="2"/>
      <c r="G168" s="2" t="s">
        <v>29</v>
      </c>
      <c r="H168" s="2" t="s">
        <v>374</v>
      </c>
      <c r="I168" s="2" t="s">
        <v>972</v>
      </c>
      <c r="J168" s="2" t="s">
        <v>973</v>
      </c>
      <c r="K168" s="3">
        <v>45778</v>
      </c>
      <c r="L168" s="3">
        <v>46507</v>
      </c>
      <c r="M168" s="4">
        <v>24</v>
      </c>
      <c r="N168" s="4"/>
      <c r="O168" s="2" t="s">
        <v>305</v>
      </c>
      <c r="P168" s="2" t="s">
        <v>86</v>
      </c>
      <c r="Q168" s="10">
        <v>400000</v>
      </c>
      <c r="R168" s="10">
        <v>200000</v>
      </c>
      <c r="S168" s="2" t="s">
        <v>34</v>
      </c>
      <c r="T168" s="2" t="s">
        <v>35</v>
      </c>
      <c r="U168" s="2" t="s">
        <v>974</v>
      </c>
      <c r="V168" s="2" t="s">
        <v>975</v>
      </c>
      <c r="W168" s="2" t="s">
        <v>38</v>
      </c>
      <c r="X168" s="2" t="s">
        <v>39</v>
      </c>
      <c r="Y168" s="2" t="s">
        <v>40</v>
      </c>
      <c r="Z168" s="2" t="s">
        <v>953</v>
      </c>
      <c r="AA168" s="2" t="s">
        <v>42</v>
      </c>
    </row>
    <row r="169" spans="1:27" ht="29" x14ac:dyDescent="0.35">
      <c r="A169" s="2" t="s">
        <v>1589</v>
      </c>
      <c r="B169" s="2" t="s">
        <v>1590</v>
      </c>
      <c r="C169" s="2" t="s">
        <v>1591</v>
      </c>
      <c r="D169" s="2" t="s">
        <v>1589</v>
      </c>
      <c r="E169" s="2" t="s">
        <v>28</v>
      </c>
      <c r="F169" s="2"/>
      <c r="G169" s="2" t="s">
        <v>29</v>
      </c>
      <c r="H169" s="2" t="s">
        <v>1592</v>
      </c>
      <c r="I169" s="2" t="s">
        <v>31</v>
      </c>
      <c r="J169" s="2" t="s">
        <v>32</v>
      </c>
      <c r="K169" s="3">
        <v>45597</v>
      </c>
      <c r="L169" s="3">
        <v>45808</v>
      </c>
      <c r="M169" s="4">
        <v>7</v>
      </c>
      <c r="N169" s="4"/>
      <c r="O169" s="2"/>
      <c r="P169" s="2"/>
      <c r="Q169" s="10">
        <v>34500</v>
      </c>
      <c r="R169" s="10">
        <v>59142.86</v>
      </c>
      <c r="S169" s="2" t="s">
        <v>34</v>
      </c>
      <c r="T169" s="2" t="s">
        <v>62</v>
      </c>
      <c r="U169" s="2" t="s">
        <v>1593</v>
      </c>
      <c r="V169" s="2" t="s">
        <v>1594</v>
      </c>
      <c r="W169" s="2" t="s">
        <v>1556</v>
      </c>
      <c r="X169" s="2" t="s">
        <v>1566</v>
      </c>
      <c r="Y169" s="13" t="str">
        <f>VLOOKUP(B169,'[1]February 2025'!$1:$1048576,26,FALSE)</f>
        <v>Negotiated Procedure Under Threshold</v>
      </c>
      <c r="Z169" s="2" t="s">
        <v>741</v>
      </c>
      <c r="AA169" s="2" t="s">
        <v>42</v>
      </c>
    </row>
    <row r="170" spans="1:27" x14ac:dyDescent="0.35">
      <c r="A170" s="2" t="s">
        <v>1138</v>
      </c>
      <c r="B170" s="2" t="s">
        <v>1139</v>
      </c>
      <c r="C170" s="2" t="s">
        <v>1140</v>
      </c>
      <c r="D170" s="2" t="s">
        <v>1141</v>
      </c>
      <c r="E170" s="2" t="s">
        <v>28</v>
      </c>
      <c r="F170" s="2"/>
      <c r="G170" s="2" t="s">
        <v>29</v>
      </c>
      <c r="H170" s="2" t="s">
        <v>760</v>
      </c>
      <c r="I170" s="2" t="s">
        <v>274</v>
      </c>
      <c r="J170" s="2" t="s">
        <v>242</v>
      </c>
      <c r="K170" s="3">
        <v>45748</v>
      </c>
      <c r="L170" s="3">
        <v>46477</v>
      </c>
      <c r="M170" s="4">
        <v>24</v>
      </c>
      <c r="N170" s="4"/>
      <c r="O170" s="2"/>
      <c r="P170" s="2" t="s">
        <v>86</v>
      </c>
      <c r="Q170" s="10">
        <v>99796</v>
      </c>
      <c r="R170" s="10">
        <v>49898</v>
      </c>
      <c r="S170" s="2" t="s">
        <v>34</v>
      </c>
      <c r="T170" s="2" t="s">
        <v>35</v>
      </c>
      <c r="U170" s="2" t="s">
        <v>1045</v>
      </c>
      <c r="V170" s="2" t="s">
        <v>1046</v>
      </c>
      <c r="W170" s="2" t="s">
        <v>38</v>
      </c>
      <c r="X170" s="2" t="s">
        <v>39</v>
      </c>
      <c r="Y170" s="2" t="s">
        <v>165</v>
      </c>
      <c r="Z170" s="2" t="s">
        <v>953</v>
      </c>
      <c r="AA170" s="2" t="s">
        <v>42</v>
      </c>
    </row>
    <row r="171" spans="1:27" ht="43.5" x14ac:dyDescent="0.35">
      <c r="A171" s="2" t="s">
        <v>2050</v>
      </c>
      <c r="B171" s="2" t="s">
        <v>2051</v>
      </c>
      <c r="C171" s="2" t="s">
        <v>2052</v>
      </c>
      <c r="D171" s="2" t="s">
        <v>2050</v>
      </c>
      <c r="E171" s="2" t="s">
        <v>28</v>
      </c>
      <c r="F171" s="2"/>
      <c r="G171" s="2" t="s">
        <v>29</v>
      </c>
      <c r="H171" s="2" t="s">
        <v>273</v>
      </c>
      <c r="I171" s="2" t="s">
        <v>241</v>
      </c>
      <c r="J171" s="2" t="s">
        <v>242</v>
      </c>
      <c r="K171" s="3">
        <v>45658</v>
      </c>
      <c r="L171" s="3">
        <v>46022</v>
      </c>
      <c r="M171" s="4">
        <v>12</v>
      </c>
      <c r="N171" s="4"/>
      <c r="O171" s="2" t="s">
        <v>34</v>
      </c>
      <c r="P171" s="2"/>
      <c r="Q171" s="10">
        <v>79526.399999999994</v>
      </c>
      <c r="R171" s="10">
        <v>79526.399999999994</v>
      </c>
      <c r="S171" s="2" t="s">
        <v>34</v>
      </c>
      <c r="T171" s="2" t="s">
        <v>74</v>
      </c>
      <c r="U171" s="2" t="s">
        <v>1986</v>
      </c>
      <c r="V171" s="2" t="s">
        <v>1987</v>
      </c>
      <c r="W171" s="2" t="s">
        <v>1629</v>
      </c>
      <c r="X171" s="2" t="s">
        <v>39</v>
      </c>
      <c r="Y171" s="13" t="str">
        <f>VLOOKUP(B171,'[1]February 2025'!$1:$1048576,26,FALSE)</f>
        <v>National Framework</v>
      </c>
      <c r="Z171" s="2" t="s">
        <v>741</v>
      </c>
      <c r="AA171" s="2" t="s">
        <v>42</v>
      </c>
    </row>
    <row r="172" spans="1:27" ht="43.5" x14ac:dyDescent="0.35">
      <c r="A172" s="2" t="s">
        <v>940</v>
      </c>
      <c r="B172" s="2" t="s">
        <v>941</v>
      </c>
      <c r="C172" s="2" t="s">
        <v>942</v>
      </c>
      <c r="D172" s="2" t="s">
        <v>943</v>
      </c>
      <c r="E172" s="2" t="s">
        <v>28</v>
      </c>
      <c r="F172" s="2"/>
      <c r="G172" s="2" t="s">
        <v>29</v>
      </c>
      <c r="H172" s="2" t="s">
        <v>273</v>
      </c>
      <c r="I172" s="2" t="s">
        <v>241</v>
      </c>
      <c r="J172" s="2" t="s">
        <v>242</v>
      </c>
      <c r="K172" s="3">
        <v>45658</v>
      </c>
      <c r="L172" s="3">
        <v>46022</v>
      </c>
      <c r="M172" s="4">
        <v>12</v>
      </c>
      <c r="N172" s="4"/>
      <c r="O172" s="2" t="s">
        <v>34</v>
      </c>
      <c r="P172" s="2"/>
      <c r="Q172" s="10">
        <v>229960.71</v>
      </c>
      <c r="R172" s="10">
        <v>229960.71</v>
      </c>
      <c r="S172" s="2" t="s">
        <v>34</v>
      </c>
      <c r="T172" s="2" t="s">
        <v>74</v>
      </c>
      <c r="U172" s="2" t="s">
        <v>944</v>
      </c>
      <c r="V172" s="2" t="s">
        <v>945</v>
      </c>
      <c r="W172" s="2" t="s">
        <v>38</v>
      </c>
      <c r="X172" s="2" t="s">
        <v>39</v>
      </c>
      <c r="Y172" s="13" t="str">
        <f>VLOOKUP(B172,'[1]February 2025'!$1:$1048576,26,FALSE)</f>
        <v>National Framework</v>
      </c>
      <c r="Z172" s="2" t="s">
        <v>741</v>
      </c>
      <c r="AA172" s="2" t="s">
        <v>42</v>
      </c>
    </row>
    <row r="173" spans="1:27" ht="29" x14ac:dyDescent="0.35">
      <c r="A173" s="2" t="s">
        <v>1122</v>
      </c>
      <c r="B173" s="2" t="s">
        <v>1123</v>
      </c>
      <c r="C173" s="2" t="s">
        <v>1124</v>
      </c>
      <c r="D173" s="2" t="s">
        <v>1125</v>
      </c>
      <c r="E173" s="2" t="s">
        <v>28</v>
      </c>
      <c r="F173" s="2"/>
      <c r="G173" s="2" t="s">
        <v>29</v>
      </c>
      <c r="H173" s="2" t="s">
        <v>186</v>
      </c>
      <c r="I173" s="2" t="s">
        <v>274</v>
      </c>
      <c r="J173" s="2" t="s">
        <v>242</v>
      </c>
      <c r="K173" s="3">
        <v>45614</v>
      </c>
      <c r="L173" s="3">
        <v>46568</v>
      </c>
      <c r="M173" s="4">
        <v>31</v>
      </c>
      <c r="N173" s="4"/>
      <c r="O173" s="2"/>
      <c r="P173" s="2"/>
      <c r="Q173" s="10">
        <v>25489</v>
      </c>
      <c r="R173" s="10">
        <v>9866.7099999999991</v>
      </c>
      <c r="S173" s="2" t="s">
        <v>34</v>
      </c>
      <c r="T173" s="2" t="s">
        <v>35</v>
      </c>
      <c r="U173" s="2" t="s">
        <v>1086</v>
      </c>
      <c r="V173" s="2" t="s">
        <v>1087</v>
      </c>
      <c r="W173" s="2" t="s">
        <v>38</v>
      </c>
      <c r="X173" s="2" t="s">
        <v>39</v>
      </c>
      <c r="Y173" s="13" t="str">
        <f>VLOOKUP(B173,'[1]February 2025'!$1:$1048576,26,FALSE)</f>
        <v>Negotiated Procedure Under Threshold</v>
      </c>
      <c r="Z173" s="2" t="s">
        <v>953</v>
      </c>
      <c r="AA173" s="2" t="s">
        <v>42</v>
      </c>
    </row>
    <row r="174" spans="1:27" ht="29" x14ac:dyDescent="0.35">
      <c r="A174" s="2" t="s">
        <v>2259</v>
      </c>
      <c r="B174" s="2" t="s">
        <v>2260</v>
      </c>
      <c r="C174" s="2" t="s">
        <v>2261</v>
      </c>
      <c r="D174" s="2" t="s">
        <v>2262</v>
      </c>
      <c r="E174" s="2" t="s">
        <v>28</v>
      </c>
      <c r="F174" s="2"/>
      <c r="G174" s="2" t="s">
        <v>29</v>
      </c>
      <c r="H174" s="2" t="s">
        <v>273</v>
      </c>
      <c r="I174" s="2" t="s">
        <v>322</v>
      </c>
      <c r="J174" s="2" t="s">
        <v>323</v>
      </c>
      <c r="K174" s="3">
        <v>45292</v>
      </c>
      <c r="L174" s="3">
        <v>46022</v>
      </c>
      <c r="M174" s="4">
        <v>24</v>
      </c>
      <c r="N174" s="3">
        <v>45900</v>
      </c>
      <c r="O174" s="2" t="s">
        <v>1489</v>
      </c>
      <c r="P174" s="2"/>
      <c r="Q174" s="10">
        <v>76500</v>
      </c>
      <c r="R174" s="10">
        <v>38250</v>
      </c>
      <c r="S174" s="2" t="s">
        <v>34</v>
      </c>
      <c r="T174" s="2" t="s">
        <v>74</v>
      </c>
      <c r="U174" s="2" t="s">
        <v>2263</v>
      </c>
      <c r="V174" s="2" t="s">
        <v>2264</v>
      </c>
      <c r="W174" s="2" t="s">
        <v>1629</v>
      </c>
      <c r="X174" s="2" t="s">
        <v>39</v>
      </c>
      <c r="Y174" s="13" t="str">
        <f>VLOOKUP(B174,'[1]February 2025'!$1:$1048576,26,FALSE)</f>
        <v>Negotiated Procedure Under Threshold</v>
      </c>
      <c r="Z174" s="2" t="s">
        <v>1479</v>
      </c>
      <c r="AA174" s="2" t="s">
        <v>42</v>
      </c>
    </row>
    <row r="175" spans="1:27" ht="43.5" x14ac:dyDescent="0.35">
      <c r="A175" s="2" t="s">
        <v>1311</v>
      </c>
      <c r="B175" s="2" t="s">
        <v>1312</v>
      </c>
      <c r="C175" s="2" t="s">
        <v>1313</v>
      </c>
      <c r="D175" s="2" t="s">
        <v>1314</v>
      </c>
      <c r="E175" s="2" t="s">
        <v>28</v>
      </c>
      <c r="F175" s="2"/>
      <c r="G175" s="2" t="s">
        <v>47</v>
      </c>
      <c r="H175" s="2" t="s">
        <v>48</v>
      </c>
      <c r="I175" s="2" t="s">
        <v>124</v>
      </c>
      <c r="J175" s="2" t="s">
        <v>125</v>
      </c>
      <c r="K175" s="3">
        <v>45691</v>
      </c>
      <c r="L175" s="3">
        <v>45747</v>
      </c>
      <c r="M175" s="4">
        <v>2</v>
      </c>
      <c r="N175" s="4"/>
      <c r="O175" s="2"/>
      <c r="P175" s="2"/>
      <c r="Q175" s="10">
        <v>57065.84</v>
      </c>
      <c r="R175" s="10">
        <v>342395.04</v>
      </c>
      <c r="S175" s="2" t="s">
        <v>34</v>
      </c>
      <c r="T175" s="2" t="s">
        <v>52</v>
      </c>
      <c r="U175" s="2" t="s">
        <v>1194</v>
      </c>
      <c r="V175" s="2" t="s">
        <v>1195</v>
      </c>
      <c r="W175" s="2" t="s">
        <v>38</v>
      </c>
      <c r="X175" s="2" t="s">
        <v>39</v>
      </c>
      <c r="Y175" s="13" t="str">
        <f>VLOOKUP(B175,'[1]February 2025'!$1:$1048576,26,FALSE)</f>
        <v>Quick Quote</v>
      </c>
      <c r="Z175" s="2" t="s">
        <v>1291</v>
      </c>
      <c r="AA175" s="2" t="s">
        <v>42</v>
      </c>
    </row>
    <row r="176" spans="1:27" ht="29" x14ac:dyDescent="0.35">
      <c r="A176" s="2" t="s">
        <v>2053</v>
      </c>
      <c r="B176" s="2" t="s">
        <v>2054</v>
      </c>
      <c r="C176" s="2" t="s">
        <v>2055</v>
      </c>
      <c r="D176" s="2" t="s">
        <v>2053</v>
      </c>
      <c r="E176" s="2" t="s">
        <v>28</v>
      </c>
      <c r="F176" s="2" t="s">
        <v>2056</v>
      </c>
      <c r="G176" s="2" t="s">
        <v>29</v>
      </c>
      <c r="H176" s="2" t="s">
        <v>273</v>
      </c>
      <c r="I176" s="2" t="s">
        <v>322</v>
      </c>
      <c r="J176" s="2" t="s">
        <v>323</v>
      </c>
      <c r="K176" s="3">
        <v>45741</v>
      </c>
      <c r="L176" s="3">
        <v>47566</v>
      </c>
      <c r="M176" s="4">
        <v>60</v>
      </c>
      <c r="N176" s="4"/>
      <c r="O176" s="2"/>
      <c r="P176" s="2"/>
      <c r="Q176" s="10">
        <v>1123964.8799999999</v>
      </c>
      <c r="R176" s="10">
        <v>224792.98</v>
      </c>
      <c r="S176" s="2" t="s">
        <v>34</v>
      </c>
      <c r="T176" s="2" t="s">
        <v>35</v>
      </c>
      <c r="U176" s="2" t="s">
        <v>2057</v>
      </c>
      <c r="V176" s="2" t="s">
        <v>1792</v>
      </c>
      <c r="W176" s="2" t="s">
        <v>1629</v>
      </c>
      <c r="X176" s="2" t="s">
        <v>39</v>
      </c>
      <c r="Y176" s="13" t="s">
        <v>2493</v>
      </c>
      <c r="Z176" s="2" t="s">
        <v>741</v>
      </c>
      <c r="AA176" s="2" t="s">
        <v>42</v>
      </c>
    </row>
    <row r="177" spans="1:27" x14ac:dyDescent="0.35">
      <c r="A177" s="2" t="s">
        <v>2125</v>
      </c>
      <c r="B177" s="2" t="s">
        <v>2126</v>
      </c>
      <c r="C177" s="2" t="s">
        <v>2127</v>
      </c>
      <c r="D177" s="2" t="s">
        <v>2128</v>
      </c>
      <c r="E177" s="2" t="s">
        <v>28</v>
      </c>
      <c r="F177" s="2"/>
      <c r="G177" s="2" t="s">
        <v>82</v>
      </c>
      <c r="H177" s="2" t="s">
        <v>374</v>
      </c>
      <c r="I177" s="2" t="s">
        <v>993</v>
      </c>
      <c r="J177" s="2" t="s">
        <v>994</v>
      </c>
      <c r="K177" s="3">
        <v>45748</v>
      </c>
      <c r="L177" s="3">
        <v>46265</v>
      </c>
      <c r="M177" s="4">
        <v>17</v>
      </c>
      <c r="N177" s="4"/>
      <c r="O177" s="2"/>
      <c r="P177" s="2"/>
      <c r="Q177" s="10">
        <v>95000</v>
      </c>
      <c r="R177" s="10">
        <v>67058.820000000007</v>
      </c>
      <c r="S177" s="2" t="s">
        <v>34</v>
      </c>
      <c r="T177" s="2" t="s">
        <v>137</v>
      </c>
      <c r="U177" s="2" t="s">
        <v>1741</v>
      </c>
      <c r="V177" s="2" t="s">
        <v>1742</v>
      </c>
      <c r="W177" s="2" t="s">
        <v>1629</v>
      </c>
      <c r="X177" s="2" t="s">
        <v>39</v>
      </c>
      <c r="Y177" s="13" t="str">
        <f>VLOOKUP(B177,'[1]February 2025'!$1:$1048576,26,FALSE)</f>
        <v>Negotiated Procedure Under Threshold</v>
      </c>
      <c r="Z177" s="2" t="s">
        <v>953</v>
      </c>
      <c r="AA177" s="2" t="s">
        <v>42</v>
      </c>
    </row>
    <row r="178" spans="1:27" x14ac:dyDescent="0.35">
      <c r="A178" s="2" t="s">
        <v>1126</v>
      </c>
      <c r="B178" s="2" t="s">
        <v>1127</v>
      </c>
      <c r="C178" s="2" t="s">
        <v>1128</v>
      </c>
      <c r="D178" s="2" t="s">
        <v>1129</v>
      </c>
      <c r="E178" s="2" t="s">
        <v>28</v>
      </c>
      <c r="F178" s="2"/>
      <c r="G178" s="2" t="s">
        <v>82</v>
      </c>
      <c r="H178" s="2" t="s">
        <v>374</v>
      </c>
      <c r="I178" s="2" t="s">
        <v>993</v>
      </c>
      <c r="J178" s="2" t="s">
        <v>994</v>
      </c>
      <c r="K178" s="3">
        <v>45839</v>
      </c>
      <c r="L178" s="3">
        <v>46265</v>
      </c>
      <c r="M178" s="4">
        <v>14</v>
      </c>
      <c r="N178" s="4"/>
      <c r="O178" s="2"/>
      <c r="P178" s="2"/>
      <c r="Q178" s="10">
        <v>55000</v>
      </c>
      <c r="R178" s="10">
        <v>47142.86</v>
      </c>
      <c r="S178" s="2" t="s">
        <v>34</v>
      </c>
      <c r="T178" s="2" t="s">
        <v>137</v>
      </c>
      <c r="U178" s="2" t="s">
        <v>1130</v>
      </c>
      <c r="V178" s="2" t="s">
        <v>1002</v>
      </c>
      <c r="W178" s="2" t="s">
        <v>38</v>
      </c>
      <c r="X178" s="2" t="s">
        <v>39</v>
      </c>
      <c r="Y178" s="13" t="str">
        <f>VLOOKUP(B178,'[1]February 2025'!$1:$1048576,26,FALSE)</f>
        <v>Negotiated Procedure Under Threshold</v>
      </c>
      <c r="Z178" s="2" t="s">
        <v>953</v>
      </c>
      <c r="AA178" s="2" t="s">
        <v>42</v>
      </c>
    </row>
    <row r="179" spans="1:27" ht="29" x14ac:dyDescent="0.35">
      <c r="A179" s="2" t="s">
        <v>1539</v>
      </c>
      <c r="B179" s="2" t="s">
        <v>1540</v>
      </c>
      <c r="C179" s="2" t="s">
        <v>1541</v>
      </c>
      <c r="D179" s="2" t="s">
        <v>1542</v>
      </c>
      <c r="E179" s="2" t="s">
        <v>28</v>
      </c>
      <c r="F179" s="2"/>
      <c r="G179" s="2" t="s">
        <v>29</v>
      </c>
      <c r="H179" s="2" t="s">
        <v>273</v>
      </c>
      <c r="I179" s="2" t="s">
        <v>924</v>
      </c>
      <c r="J179" s="2" t="s">
        <v>242</v>
      </c>
      <c r="K179" s="3">
        <v>45696</v>
      </c>
      <c r="L179" s="3">
        <v>46790</v>
      </c>
      <c r="M179" s="4">
        <v>36</v>
      </c>
      <c r="N179" s="3">
        <v>46661</v>
      </c>
      <c r="O179" s="2" t="s">
        <v>1489</v>
      </c>
      <c r="P179" s="2"/>
      <c r="Q179" s="10">
        <v>45774</v>
      </c>
      <c r="R179" s="10">
        <v>15258</v>
      </c>
      <c r="S179" s="2" t="s">
        <v>34</v>
      </c>
      <c r="T179" s="2" t="s">
        <v>35</v>
      </c>
      <c r="U179" s="2" t="s">
        <v>1543</v>
      </c>
      <c r="V179" s="2" t="s">
        <v>1544</v>
      </c>
      <c r="W179" s="2" t="s">
        <v>38</v>
      </c>
      <c r="X179" s="2" t="s">
        <v>39</v>
      </c>
      <c r="Y179" s="13" t="str">
        <f>VLOOKUP(B179,'[1]February 2025'!$1:$1048576,26,FALSE)</f>
        <v>Negotiated Procedure Under Threshold</v>
      </c>
      <c r="Z179" s="2" t="s">
        <v>1479</v>
      </c>
      <c r="AA179" s="2" t="s">
        <v>42</v>
      </c>
    </row>
    <row r="180" spans="1:27" ht="43.5" x14ac:dyDescent="0.35">
      <c r="A180" s="2" t="s">
        <v>1131</v>
      </c>
      <c r="B180" s="2" t="s">
        <v>1132</v>
      </c>
      <c r="C180" s="2" t="s">
        <v>1133</v>
      </c>
      <c r="D180" s="2" t="s">
        <v>1134</v>
      </c>
      <c r="E180" s="2" t="s">
        <v>28</v>
      </c>
      <c r="F180" s="2"/>
      <c r="G180" s="2" t="s">
        <v>82</v>
      </c>
      <c r="H180" s="2" t="s">
        <v>374</v>
      </c>
      <c r="I180" s="2" t="s">
        <v>1135</v>
      </c>
      <c r="J180" s="2" t="s">
        <v>994</v>
      </c>
      <c r="K180" s="3">
        <v>45852</v>
      </c>
      <c r="L180" s="3">
        <v>45898</v>
      </c>
      <c r="M180" s="4">
        <v>2</v>
      </c>
      <c r="N180" s="4"/>
      <c r="O180" s="2"/>
      <c r="P180" s="2" t="s">
        <v>51</v>
      </c>
      <c r="Q180" s="10">
        <v>31391</v>
      </c>
      <c r="R180" s="10">
        <v>188346</v>
      </c>
      <c r="S180" s="2" t="s">
        <v>34</v>
      </c>
      <c r="T180" s="2" t="s">
        <v>74</v>
      </c>
      <c r="U180" s="2" t="s">
        <v>1136</v>
      </c>
      <c r="V180" s="2" t="s">
        <v>1137</v>
      </c>
      <c r="W180" s="2" t="s">
        <v>38</v>
      </c>
      <c r="X180" s="2" t="s">
        <v>39</v>
      </c>
      <c r="Y180" s="13" t="str">
        <f>VLOOKUP(B180,'[1]February 2025'!$1:$1048576,26,FALSE)</f>
        <v>Negotiated Procedure Under Threshold</v>
      </c>
      <c r="Z180" s="2" t="s">
        <v>953</v>
      </c>
      <c r="AA180" s="2" t="s">
        <v>42</v>
      </c>
    </row>
    <row r="181" spans="1:27" ht="43.5" x14ac:dyDescent="0.35">
      <c r="A181" s="2" t="s">
        <v>2162</v>
      </c>
      <c r="B181" s="2" t="s">
        <v>2163</v>
      </c>
      <c r="C181" s="2"/>
      <c r="D181" s="2" t="s">
        <v>2164</v>
      </c>
      <c r="E181" s="2" t="s">
        <v>28</v>
      </c>
      <c r="F181" s="2" t="s">
        <v>2165</v>
      </c>
      <c r="G181" s="2" t="s">
        <v>82</v>
      </c>
      <c r="H181" s="2"/>
      <c r="I181" s="2"/>
      <c r="J181" s="2"/>
      <c r="K181" s="3">
        <v>45734</v>
      </c>
      <c r="L181" s="3">
        <v>45777</v>
      </c>
      <c r="M181" s="4">
        <v>1</v>
      </c>
      <c r="N181" s="4"/>
      <c r="O181" s="2"/>
      <c r="P181" s="2"/>
      <c r="Q181" s="10">
        <v>24349.33</v>
      </c>
      <c r="R181" s="10">
        <v>292191.96000000002</v>
      </c>
      <c r="S181" s="2" t="s">
        <v>34</v>
      </c>
      <c r="T181" s="2" t="s">
        <v>62</v>
      </c>
      <c r="U181" s="2" t="s">
        <v>2166</v>
      </c>
      <c r="V181" s="2" t="s">
        <v>2167</v>
      </c>
      <c r="W181" s="2" t="s">
        <v>1629</v>
      </c>
      <c r="X181" s="2" t="s">
        <v>39</v>
      </c>
      <c r="Y181" s="2" t="s">
        <v>65</v>
      </c>
      <c r="Z181" s="2" t="s">
        <v>1291</v>
      </c>
      <c r="AA181" s="2" t="s">
        <v>42</v>
      </c>
    </row>
    <row r="182" spans="1:27" ht="29" x14ac:dyDescent="0.35">
      <c r="A182" s="2" t="s">
        <v>1613</v>
      </c>
      <c r="B182" s="2" t="s">
        <v>1614</v>
      </c>
      <c r="C182" s="2"/>
      <c r="D182" s="2" t="s">
        <v>1615</v>
      </c>
      <c r="E182" s="2" t="s">
        <v>28</v>
      </c>
      <c r="F182" s="2" t="s">
        <v>1616</v>
      </c>
      <c r="G182" s="2" t="s">
        <v>82</v>
      </c>
      <c r="H182" s="2"/>
      <c r="I182" s="2"/>
      <c r="J182" s="2"/>
      <c r="K182" s="3">
        <v>45730</v>
      </c>
      <c r="L182" s="3">
        <v>45747</v>
      </c>
      <c r="M182" s="4">
        <v>1</v>
      </c>
      <c r="N182" s="4"/>
      <c r="O182" s="2"/>
      <c r="P182" s="2"/>
      <c r="Q182" s="10">
        <v>241500</v>
      </c>
      <c r="R182" s="10">
        <v>2898000</v>
      </c>
      <c r="S182" s="2" t="s">
        <v>34</v>
      </c>
      <c r="T182" s="2" t="s">
        <v>52</v>
      </c>
      <c r="U182" s="2" t="s">
        <v>1617</v>
      </c>
      <c r="V182" s="2" t="s">
        <v>1618</v>
      </c>
      <c r="W182" s="2" t="s">
        <v>38</v>
      </c>
      <c r="X182" s="2" t="s">
        <v>39</v>
      </c>
      <c r="Y182" s="2" t="s">
        <v>65</v>
      </c>
      <c r="Z182" s="2" t="s">
        <v>1291</v>
      </c>
      <c r="AA182" s="2" t="s">
        <v>42</v>
      </c>
    </row>
    <row r="183" spans="1:27" ht="29" x14ac:dyDescent="0.35">
      <c r="A183" s="2" t="s">
        <v>1388</v>
      </c>
      <c r="B183" s="2" t="s">
        <v>1389</v>
      </c>
      <c r="C183" s="2"/>
      <c r="D183" s="2" t="s">
        <v>1388</v>
      </c>
      <c r="E183" s="2" t="s">
        <v>28</v>
      </c>
      <c r="F183" s="2" t="s">
        <v>1390</v>
      </c>
      <c r="G183" s="2" t="s">
        <v>29</v>
      </c>
      <c r="H183" s="2" t="s">
        <v>948</v>
      </c>
      <c r="I183" s="2" t="s">
        <v>1391</v>
      </c>
      <c r="J183" s="2" t="s">
        <v>1392</v>
      </c>
      <c r="K183" s="3">
        <v>44652</v>
      </c>
      <c r="L183" s="3">
        <v>46478</v>
      </c>
      <c r="M183" s="4">
        <v>60</v>
      </c>
      <c r="N183" s="4"/>
      <c r="O183" s="2" t="s">
        <v>305</v>
      </c>
      <c r="P183" s="2"/>
      <c r="Q183" s="10">
        <v>2000000</v>
      </c>
      <c r="R183" s="10">
        <v>400000</v>
      </c>
      <c r="S183" s="2" t="s">
        <v>34</v>
      </c>
      <c r="T183" s="2" t="s">
        <v>35</v>
      </c>
      <c r="U183" s="2" t="s">
        <v>1393</v>
      </c>
      <c r="V183" s="2" t="s">
        <v>1394</v>
      </c>
      <c r="W183" s="2" t="s">
        <v>38</v>
      </c>
      <c r="X183" s="2" t="s">
        <v>39</v>
      </c>
      <c r="Y183" s="13" t="str">
        <f>VLOOKUP(B183,'[1]February 2025'!$1:$1048576,26,FALSE)</f>
        <v>National Framework</v>
      </c>
      <c r="Z183" s="2" t="s">
        <v>1350</v>
      </c>
      <c r="AA183" s="2" t="s">
        <v>42</v>
      </c>
    </row>
    <row r="184" spans="1:27" ht="43.5" x14ac:dyDescent="0.35">
      <c r="A184" s="2" t="s">
        <v>279</v>
      </c>
      <c r="B184" s="2" t="s">
        <v>280</v>
      </c>
      <c r="C184" s="2" t="s">
        <v>281</v>
      </c>
      <c r="D184" s="2" t="s">
        <v>279</v>
      </c>
      <c r="E184" s="2" t="s">
        <v>81</v>
      </c>
      <c r="F184" s="2" t="s">
        <v>282</v>
      </c>
      <c r="G184" s="2" t="s">
        <v>29</v>
      </c>
      <c r="H184" s="2" t="s">
        <v>273</v>
      </c>
      <c r="I184" s="2" t="s">
        <v>274</v>
      </c>
      <c r="J184" s="2" t="s">
        <v>242</v>
      </c>
      <c r="K184" s="3">
        <v>43699</v>
      </c>
      <c r="L184" s="3">
        <v>46255</v>
      </c>
      <c r="M184" s="4">
        <v>84</v>
      </c>
      <c r="N184" s="3">
        <v>46113</v>
      </c>
      <c r="O184" s="2" t="s">
        <v>283</v>
      </c>
      <c r="P184" s="2"/>
      <c r="Q184" s="10">
        <v>1500000</v>
      </c>
      <c r="R184" s="10">
        <v>214285.71</v>
      </c>
      <c r="S184" s="2" t="s">
        <v>34</v>
      </c>
      <c r="T184" s="2" t="s">
        <v>137</v>
      </c>
      <c r="U184" s="2" t="s">
        <v>284</v>
      </c>
      <c r="V184" s="2" t="s">
        <v>285</v>
      </c>
      <c r="W184" s="2" t="s">
        <v>38</v>
      </c>
      <c r="X184" s="2" t="s">
        <v>39</v>
      </c>
      <c r="Y184" s="13" t="str">
        <f>VLOOKUP(B184,'[1]February 2025'!$1:$1048576,26,FALSE)</f>
        <v>e) EU Tender Open Procedure over Threshold</v>
      </c>
      <c r="Z184" s="2" t="s">
        <v>237</v>
      </c>
      <c r="AA184" s="2" t="s">
        <v>42</v>
      </c>
    </row>
    <row r="185" spans="1:27" ht="43.5" x14ac:dyDescent="0.35">
      <c r="A185" s="2" t="s">
        <v>1978</v>
      </c>
      <c r="B185" s="2" t="s">
        <v>1979</v>
      </c>
      <c r="C185" s="2" t="s">
        <v>1980</v>
      </c>
      <c r="D185" s="2" t="s">
        <v>1981</v>
      </c>
      <c r="E185" s="2" t="s">
        <v>28</v>
      </c>
      <c r="F185" s="2"/>
      <c r="G185" s="2" t="s">
        <v>82</v>
      </c>
      <c r="H185" s="2" t="s">
        <v>273</v>
      </c>
      <c r="I185" s="2" t="s">
        <v>788</v>
      </c>
      <c r="J185" s="2" t="s">
        <v>478</v>
      </c>
      <c r="K185" s="3">
        <v>44347</v>
      </c>
      <c r="L185" s="3">
        <v>46173</v>
      </c>
      <c r="M185" s="4">
        <v>60</v>
      </c>
      <c r="N185" s="4"/>
      <c r="O185" s="2"/>
      <c r="P185" s="2"/>
      <c r="Q185" s="10">
        <v>650000</v>
      </c>
      <c r="R185" s="10">
        <v>130000</v>
      </c>
      <c r="S185" s="2" t="s">
        <v>34</v>
      </c>
      <c r="T185" s="2" t="s">
        <v>137</v>
      </c>
      <c r="U185" s="2" t="s">
        <v>1791</v>
      </c>
      <c r="V185" s="2" t="s">
        <v>1792</v>
      </c>
      <c r="W185" s="2" t="s">
        <v>1629</v>
      </c>
      <c r="X185" s="2" t="s">
        <v>39</v>
      </c>
      <c r="Y185" s="13" t="str">
        <f>VLOOKUP(B185,'[1]February 2025'!$1:$1048576,26,FALSE)</f>
        <v>National Framework</v>
      </c>
      <c r="Z185" s="2" t="s">
        <v>741</v>
      </c>
      <c r="AA185" s="2" t="s">
        <v>42</v>
      </c>
    </row>
    <row r="186" spans="1:27" x14ac:dyDescent="0.35">
      <c r="A186" s="2" t="s">
        <v>1382</v>
      </c>
      <c r="B186" s="2" t="s">
        <v>1383</v>
      </c>
      <c r="C186" s="2"/>
      <c r="D186" s="2" t="s">
        <v>1384</v>
      </c>
      <c r="E186" s="2" t="s">
        <v>28</v>
      </c>
      <c r="F186" s="2" t="s">
        <v>1385</v>
      </c>
      <c r="G186" s="2" t="s">
        <v>29</v>
      </c>
      <c r="H186" s="2" t="s">
        <v>1286</v>
      </c>
      <c r="I186" s="2" t="s">
        <v>313</v>
      </c>
      <c r="J186" s="2" t="s">
        <v>314</v>
      </c>
      <c r="K186" s="3">
        <v>45413</v>
      </c>
      <c r="L186" s="3">
        <v>46142</v>
      </c>
      <c r="M186" s="4">
        <v>24</v>
      </c>
      <c r="N186" s="3">
        <v>45991</v>
      </c>
      <c r="O186" s="2" t="s">
        <v>305</v>
      </c>
      <c r="P186" s="2"/>
      <c r="Q186" s="10">
        <v>1000000</v>
      </c>
      <c r="R186" s="10">
        <v>500000</v>
      </c>
      <c r="S186" s="2" t="s">
        <v>34</v>
      </c>
      <c r="T186" s="2" t="s">
        <v>137</v>
      </c>
      <c r="U186" s="2" t="s">
        <v>1386</v>
      </c>
      <c r="V186" s="2" t="s">
        <v>1387</v>
      </c>
      <c r="W186" s="2" t="s">
        <v>38</v>
      </c>
      <c r="X186" s="2" t="s">
        <v>39</v>
      </c>
      <c r="Y186" s="13" t="str">
        <f>VLOOKUP(B186,'[1]February 2025'!$1:$1048576,26,FALSE)</f>
        <v>National Framework</v>
      </c>
      <c r="Z186" s="2" t="s">
        <v>1350</v>
      </c>
      <c r="AA186" s="2" t="s">
        <v>42</v>
      </c>
    </row>
    <row r="187" spans="1:27" ht="29" x14ac:dyDescent="0.35">
      <c r="A187" s="2" t="s">
        <v>1992</v>
      </c>
      <c r="B187" s="2" t="s">
        <v>1993</v>
      </c>
      <c r="C187" s="2" t="s">
        <v>1994</v>
      </c>
      <c r="D187" s="2" t="s">
        <v>1992</v>
      </c>
      <c r="E187" s="2" t="s">
        <v>28</v>
      </c>
      <c r="F187" s="2"/>
      <c r="G187" s="2" t="s">
        <v>29</v>
      </c>
      <c r="H187" s="2" t="s">
        <v>273</v>
      </c>
      <c r="I187" s="2" t="s">
        <v>241</v>
      </c>
      <c r="J187" s="2" t="s">
        <v>242</v>
      </c>
      <c r="K187" s="3">
        <v>45597</v>
      </c>
      <c r="L187" s="3">
        <v>46692</v>
      </c>
      <c r="M187" s="4">
        <v>36</v>
      </c>
      <c r="N187" s="4"/>
      <c r="O187" s="2" t="s">
        <v>1995</v>
      </c>
      <c r="P187" s="2"/>
      <c r="Q187" s="10">
        <v>206937.03</v>
      </c>
      <c r="R187" s="10">
        <v>68979.009999999995</v>
      </c>
      <c r="S187" s="2" t="s">
        <v>34</v>
      </c>
      <c r="T187" s="2" t="s">
        <v>35</v>
      </c>
      <c r="U187" s="2" t="s">
        <v>1777</v>
      </c>
      <c r="V187" s="2" t="s">
        <v>1778</v>
      </c>
      <c r="W187" s="2" t="s">
        <v>1629</v>
      </c>
      <c r="X187" s="2" t="s">
        <v>39</v>
      </c>
      <c r="Y187" s="13" t="str">
        <f>VLOOKUP(B187,'[1]February 2025'!$1:$1048576,26,FALSE)</f>
        <v>e) EU Tender Open Procedure over Threshold</v>
      </c>
      <c r="Z187" s="2" t="s">
        <v>741</v>
      </c>
      <c r="AA187" s="2" t="s">
        <v>42</v>
      </c>
    </row>
    <row r="188" spans="1:27" ht="43.5" x14ac:dyDescent="0.35">
      <c r="A188" s="2" t="s">
        <v>468</v>
      </c>
      <c r="B188" s="2" t="s">
        <v>469</v>
      </c>
      <c r="C188" s="2" t="s">
        <v>470</v>
      </c>
      <c r="D188" s="2" t="s">
        <v>471</v>
      </c>
      <c r="E188" s="2" t="s">
        <v>28</v>
      </c>
      <c r="F188" s="2"/>
      <c r="G188" s="2" t="s">
        <v>29</v>
      </c>
      <c r="H188" s="2" t="s">
        <v>273</v>
      </c>
      <c r="I188" s="2" t="s">
        <v>322</v>
      </c>
      <c r="J188" s="2" t="s">
        <v>323</v>
      </c>
      <c r="K188" s="3">
        <v>45047</v>
      </c>
      <c r="L188" s="3">
        <v>46142</v>
      </c>
      <c r="M188" s="4">
        <v>36</v>
      </c>
      <c r="N188" s="4"/>
      <c r="O188" s="2"/>
      <c r="P188" s="2"/>
      <c r="Q188" s="10">
        <v>50000</v>
      </c>
      <c r="R188" s="10">
        <v>16666.669999999998</v>
      </c>
      <c r="S188" s="2" t="s">
        <v>34</v>
      </c>
      <c r="T188" s="2" t="s">
        <v>137</v>
      </c>
      <c r="U188" s="2" t="s">
        <v>472</v>
      </c>
      <c r="V188" s="2" t="s">
        <v>473</v>
      </c>
      <c r="W188" s="2" t="s">
        <v>38</v>
      </c>
      <c r="X188" s="2" t="s">
        <v>39</v>
      </c>
      <c r="Y188" s="13" t="str">
        <f>VLOOKUP(B188,'[1]February 2025'!$1:$1048576,26,FALSE)</f>
        <v>Negotiated Procedure Under Threshold</v>
      </c>
      <c r="Z188" s="2" t="s">
        <v>425</v>
      </c>
      <c r="AA188" s="2" t="s">
        <v>42</v>
      </c>
    </row>
    <row r="189" spans="1:27" x14ac:dyDescent="0.35">
      <c r="A189" s="2" t="s">
        <v>1422</v>
      </c>
      <c r="B189" s="2" t="s">
        <v>1423</v>
      </c>
      <c r="C189" s="2"/>
      <c r="D189" s="2" t="s">
        <v>1424</v>
      </c>
      <c r="E189" s="2" t="s">
        <v>81</v>
      </c>
      <c r="F189" s="2" t="s">
        <v>1425</v>
      </c>
      <c r="G189" s="2"/>
      <c r="H189" s="2" t="s">
        <v>948</v>
      </c>
      <c r="I189" s="2" t="s">
        <v>1426</v>
      </c>
      <c r="J189" s="2" t="s">
        <v>1427</v>
      </c>
      <c r="K189" s="3">
        <v>45386</v>
      </c>
      <c r="L189" s="3">
        <v>45932</v>
      </c>
      <c r="M189" s="4">
        <v>18</v>
      </c>
      <c r="N189" s="4"/>
      <c r="O189" s="2"/>
      <c r="P189" s="2"/>
      <c r="Q189" s="10"/>
      <c r="R189" s="10">
        <v>0</v>
      </c>
      <c r="S189" s="2" t="s">
        <v>34</v>
      </c>
      <c r="T189" s="2" t="s">
        <v>74</v>
      </c>
      <c r="U189" s="2" t="s">
        <v>1428</v>
      </c>
      <c r="V189" s="2" t="s">
        <v>1429</v>
      </c>
      <c r="W189" s="2" t="s">
        <v>38</v>
      </c>
      <c r="X189" s="2" t="s">
        <v>39</v>
      </c>
      <c r="Y189" s="13" t="str">
        <f>VLOOKUP(B189,'[1]February 2025'!$1:$1048576,26,FALSE)</f>
        <v>National Framework</v>
      </c>
      <c r="Z189" s="2" t="s">
        <v>1350</v>
      </c>
      <c r="AA189" s="2" t="s">
        <v>42</v>
      </c>
    </row>
    <row r="190" spans="1:27" x14ac:dyDescent="0.35">
      <c r="A190" s="2" t="s">
        <v>403</v>
      </c>
      <c r="B190" s="2" t="s">
        <v>404</v>
      </c>
      <c r="C190" s="2" t="s">
        <v>405</v>
      </c>
      <c r="D190" s="2" t="s">
        <v>406</v>
      </c>
      <c r="E190" s="2" t="s">
        <v>28</v>
      </c>
      <c r="F190" s="2"/>
      <c r="G190" s="2" t="s">
        <v>29</v>
      </c>
      <c r="H190" s="2" t="s">
        <v>273</v>
      </c>
      <c r="I190" s="2" t="s">
        <v>273</v>
      </c>
      <c r="J190" s="2" t="s">
        <v>323</v>
      </c>
      <c r="K190" s="3">
        <v>45566</v>
      </c>
      <c r="L190" s="3">
        <v>45930</v>
      </c>
      <c r="M190" s="4">
        <v>12</v>
      </c>
      <c r="N190" s="3">
        <v>45778</v>
      </c>
      <c r="O190" s="2" t="s">
        <v>305</v>
      </c>
      <c r="P190" s="2"/>
      <c r="Q190" s="10">
        <v>94000</v>
      </c>
      <c r="R190" s="10">
        <v>94000</v>
      </c>
      <c r="S190" s="2" t="s">
        <v>34</v>
      </c>
      <c r="T190" s="2" t="s">
        <v>74</v>
      </c>
      <c r="U190" s="2" t="s">
        <v>407</v>
      </c>
      <c r="V190" s="2" t="s">
        <v>408</v>
      </c>
      <c r="W190" s="2" t="s">
        <v>38</v>
      </c>
      <c r="X190" s="2" t="s">
        <v>39</v>
      </c>
      <c r="Y190" s="13" t="str">
        <f>VLOOKUP(B190,'[1]February 2025'!$1:$1048576,26,FALSE)</f>
        <v>National Framework</v>
      </c>
      <c r="Z190" s="2" t="s">
        <v>237</v>
      </c>
      <c r="AA190" s="2" t="s">
        <v>42</v>
      </c>
    </row>
    <row r="191" spans="1:27" ht="58" x14ac:dyDescent="0.35">
      <c r="A191" s="2" t="s">
        <v>637</v>
      </c>
      <c r="B191" s="2" t="s">
        <v>638</v>
      </c>
      <c r="C191" s="2" t="s">
        <v>639</v>
      </c>
      <c r="D191" s="2" t="s">
        <v>640</v>
      </c>
      <c r="E191" s="2" t="s">
        <v>28</v>
      </c>
      <c r="F191" s="2"/>
      <c r="G191" s="2" t="s">
        <v>29</v>
      </c>
      <c r="H191" s="2" t="s">
        <v>641</v>
      </c>
      <c r="I191" s="2" t="s">
        <v>642</v>
      </c>
      <c r="J191" s="2" t="s">
        <v>643</v>
      </c>
      <c r="K191" s="3">
        <v>45473</v>
      </c>
      <c r="L191" s="3">
        <v>46567</v>
      </c>
      <c r="M191" s="4">
        <v>36</v>
      </c>
      <c r="N191" s="4"/>
      <c r="O191" s="2"/>
      <c r="P191" s="2"/>
      <c r="Q191" s="10">
        <v>117127</v>
      </c>
      <c r="R191" s="10">
        <v>39042.33</v>
      </c>
      <c r="S191" s="2" t="s">
        <v>34</v>
      </c>
      <c r="T191" s="2" t="s">
        <v>35</v>
      </c>
      <c r="U191" s="2" t="s">
        <v>644</v>
      </c>
      <c r="V191" s="2" t="s">
        <v>645</v>
      </c>
      <c r="W191" s="2" t="s">
        <v>38</v>
      </c>
      <c r="X191" s="2" t="s">
        <v>39</v>
      </c>
      <c r="Y191" s="13" t="str">
        <f>VLOOKUP(B191,'[1]February 2025'!$1:$1048576,26,FALSE)</f>
        <v>Negotiated Procedure Under Threshold</v>
      </c>
      <c r="Z191" s="2" t="s">
        <v>425</v>
      </c>
      <c r="AA191" s="2" t="s">
        <v>42</v>
      </c>
    </row>
    <row r="192" spans="1:27" ht="29" x14ac:dyDescent="0.35">
      <c r="A192" s="2" t="s">
        <v>1737</v>
      </c>
      <c r="B192" s="2" t="s">
        <v>1738</v>
      </c>
      <c r="C192" s="2" t="s">
        <v>1739</v>
      </c>
      <c r="D192" s="2" t="s">
        <v>1740</v>
      </c>
      <c r="E192" s="2" t="s">
        <v>123</v>
      </c>
      <c r="F192" s="2"/>
      <c r="G192" s="2" t="s">
        <v>82</v>
      </c>
      <c r="H192" s="2" t="s">
        <v>374</v>
      </c>
      <c r="I192" s="2" t="s">
        <v>1070</v>
      </c>
      <c r="J192" s="2" t="s">
        <v>994</v>
      </c>
      <c r="K192" s="3">
        <v>45352</v>
      </c>
      <c r="L192" s="3">
        <v>45747</v>
      </c>
      <c r="M192" s="4">
        <v>13</v>
      </c>
      <c r="N192" s="3">
        <v>45566</v>
      </c>
      <c r="O192" s="2" t="s">
        <v>358</v>
      </c>
      <c r="P192" s="2"/>
      <c r="Q192" s="10">
        <v>50000</v>
      </c>
      <c r="R192" s="10">
        <v>46153.85</v>
      </c>
      <c r="S192" s="2" t="s">
        <v>34</v>
      </c>
      <c r="T192" s="2" t="s">
        <v>52</v>
      </c>
      <c r="U192" s="2" t="s">
        <v>1741</v>
      </c>
      <c r="V192" s="2" t="s">
        <v>1742</v>
      </c>
      <c r="W192" s="2" t="s">
        <v>1629</v>
      </c>
      <c r="X192" s="2" t="s">
        <v>39</v>
      </c>
      <c r="Y192" s="13" t="str">
        <f>VLOOKUP(B192,'[1]February 2025'!$1:$1048576,26,FALSE)</f>
        <v>Negotiated Procedure Under Threshold</v>
      </c>
      <c r="Z192" s="2" t="s">
        <v>237</v>
      </c>
      <c r="AA192" s="2" t="s">
        <v>42</v>
      </c>
    </row>
    <row r="193" spans="1:27" ht="29" x14ac:dyDescent="0.35">
      <c r="A193" s="2" t="s">
        <v>463</v>
      </c>
      <c r="B193" s="2" t="s">
        <v>464</v>
      </c>
      <c r="C193" s="2" t="s">
        <v>465</v>
      </c>
      <c r="D193" s="2" t="s">
        <v>2484</v>
      </c>
      <c r="E193" s="2" t="s">
        <v>28</v>
      </c>
      <c r="F193" s="2"/>
      <c r="G193" s="2" t="s">
        <v>29</v>
      </c>
      <c r="H193" s="2" t="s">
        <v>273</v>
      </c>
      <c r="I193" s="2" t="s">
        <v>322</v>
      </c>
      <c r="J193" s="2" t="s">
        <v>323</v>
      </c>
      <c r="K193" s="3">
        <v>44984</v>
      </c>
      <c r="L193" s="3">
        <v>46080</v>
      </c>
      <c r="M193" s="4">
        <v>36</v>
      </c>
      <c r="N193" s="4"/>
      <c r="O193" s="2"/>
      <c r="P193" s="2"/>
      <c r="Q193" s="10">
        <v>40000</v>
      </c>
      <c r="R193" s="10">
        <v>13333.33</v>
      </c>
      <c r="S193" s="2" t="s">
        <v>34</v>
      </c>
      <c r="T193" s="2" t="s">
        <v>137</v>
      </c>
      <c r="U193" s="2" t="s">
        <v>466</v>
      </c>
      <c r="V193" s="2" t="s">
        <v>467</v>
      </c>
      <c r="W193" s="2" t="s">
        <v>38</v>
      </c>
      <c r="X193" s="2" t="s">
        <v>39</v>
      </c>
      <c r="Y193" s="13" t="str">
        <f>VLOOKUP(B193,'[1]February 2025'!$1:$1048576,26,FALSE)</f>
        <v>Negotiated Procedure Under Threshold</v>
      </c>
      <c r="Z193" s="2" t="s">
        <v>425</v>
      </c>
      <c r="AA193" s="2" t="s">
        <v>42</v>
      </c>
    </row>
    <row r="194" spans="1:27" ht="29" x14ac:dyDescent="0.35">
      <c r="A194" s="2" t="s">
        <v>2265</v>
      </c>
      <c r="B194" s="2" t="s">
        <v>2266</v>
      </c>
      <c r="C194" s="2" t="s">
        <v>2267</v>
      </c>
      <c r="D194" s="2" t="s">
        <v>2268</v>
      </c>
      <c r="E194" s="2" t="s">
        <v>28</v>
      </c>
      <c r="F194" s="2"/>
      <c r="G194" s="2" t="s">
        <v>29</v>
      </c>
      <c r="H194" s="2" t="s">
        <v>273</v>
      </c>
      <c r="I194" s="2" t="s">
        <v>924</v>
      </c>
      <c r="J194" s="2" t="s">
        <v>242</v>
      </c>
      <c r="K194" s="3">
        <v>45626</v>
      </c>
      <c r="L194" s="3">
        <v>45990</v>
      </c>
      <c r="M194" s="4">
        <v>12</v>
      </c>
      <c r="N194" s="3">
        <v>45870</v>
      </c>
      <c r="O194" s="2" t="s">
        <v>1489</v>
      </c>
      <c r="P194" s="2"/>
      <c r="Q194" s="10">
        <v>31915</v>
      </c>
      <c r="R194" s="10">
        <v>31915</v>
      </c>
      <c r="S194" s="2" t="s">
        <v>34</v>
      </c>
      <c r="T194" s="2" t="s">
        <v>74</v>
      </c>
      <c r="U194" s="2" t="s">
        <v>1802</v>
      </c>
      <c r="V194" s="2" t="s">
        <v>1803</v>
      </c>
      <c r="W194" s="2" t="s">
        <v>1629</v>
      </c>
      <c r="X194" s="2" t="s">
        <v>39</v>
      </c>
      <c r="Y194" s="13" t="str">
        <f>VLOOKUP(B194,'[1]February 2025'!$1:$1048576,26,FALSE)</f>
        <v>Negotiated Procedure Under Threshold</v>
      </c>
      <c r="Z194" s="2" t="s">
        <v>1479</v>
      </c>
      <c r="AA194" s="2" t="s">
        <v>42</v>
      </c>
    </row>
    <row r="195" spans="1:27" ht="43.5" x14ac:dyDescent="0.35">
      <c r="A195" s="2" t="s">
        <v>702</v>
      </c>
      <c r="B195" s="2" t="s">
        <v>703</v>
      </c>
      <c r="C195" s="2" t="s">
        <v>704</v>
      </c>
      <c r="D195" s="2" t="s">
        <v>705</v>
      </c>
      <c r="E195" s="2" t="s">
        <v>28</v>
      </c>
      <c r="F195" s="2"/>
      <c r="G195" s="2" t="s">
        <v>29</v>
      </c>
      <c r="H195" s="2" t="s">
        <v>680</v>
      </c>
      <c r="I195" s="2" t="s">
        <v>706</v>
      </c>
      <c r="J195" s="2" t="s">
        <v>707</v>
      </c>
      <c r="K195" s="3">
        <v>44930</v>
      </c>
      <c r="L195" s="3">
        <v>46022</v>
      </c>
      <c r="M195" s="4">
        <v>36</v>
      </c>
      <c r="N195" s="4"/>
      <c r="O195" s="2"/>
      <c r="P195" s="2"/>
      <c r="Q195" s="10">
        <v>25000</v>
      </c>
      <c r="R195" s="10">
        <v>8333.33</v>
      </c>
      <c r="S195" s="2" t="s">
        <v>34</v>
      </c>
      <c r="T195" s="2" t="s">
        <v>74</v>
      </c>
      <c r="U195" s="2" t="s">
        <v>708</v>
      </c>
      <c r="V195" s="2" t="s">
        <v>709</v>
      </c>
      <c r="W195" s="2" t="s">
        <v>38</v>
      </c>
      <c r="X195" s="2" t="s">
        <v>39</v>
      </c>
      <c r="Y195" s="13" t="str">
        <f>VLOOKUP(B195,'[1]February 2025'!$1:$1048576,26,FALSE)</f>
        <v>Negotiated Procedure Under Threshold</v>
      </c>
      <c r="Z195" s="2" t="s">
        <v>425</v>
      </c>
      <c r="AA195" s="2" t="s">
        <v>42</v>
      </c>
    </row>
    <row r="196" spans="1:27" ht="58" x14ac:dyDescent="0.35">
      <c r="A196" s="2" t="s">
        <v>434</v>
      </c>
      <c r="B196" s="2" t="s">
        <v>435</v>
      </c>
      <c r="C196" s="2" t="s">
        <v>436</v>
      </c>
      <c r="D196" s="2" t="s">
        <v>437</v>
      </c>
      <c r="E196" s="2" t="s">
        <v>28</v>
      </c>
      <c r="F196" s="2"/>
      <c r="G196" s="2" t="s">
        <v>29</v>
      </c>
      <c r="H196" s="2" t="s">
        <v>438</v>
      </c>
      <c r="I196" s="2" t="s">
        <v>232</v>
      </c>
      <c r="J196" s="2" t="s">
        <v>233</v>
      </c>
      <c r="K196" s="3">
        <v>45597</v>
      </c>
      <c r="L196" s="3">
        <v>46326</v>
      </c>
      <c r="M196" s="4">
        <v>24</v>
      </c>
      <c r="N196" s="4"/>
      <c r="O196" s="2"/>
      <c r="P196" s="2"/>
      <c r="Q196" s="10">
        <v>40000</v>
      </c>
      <c r="R196" s="10">
        <v>20000</v>
      </c>
      <c r="S196" s="2" t="s">
        <v>34</v>
      </c>
      <c r="T196" s="2" t="s">
        <v>35</v>
      </c>
      <c r="U196" s="2" t="s">
        <v>439</v>
      </c>
      <c r="V196" s="2" t="s">
        <v>440</v>
      </c>
      <c r="W196" s="2" t="s">
        <v>38</v>
      </c>
      <c r="X196" s="2" t="s">
        <v>39</v>
      </c>
      <c r="Y196" s="13" t="str">
        <f>VLOOKUP(B196,'[1]February 2025'!$1:$1048576,26,FALSE)</f>
        <v>Negotiated Procedure Under Threshold</v>
      </c>
      <c r="Z196" s="2" t="s">
        <v>425</v>
      </c>
      <c r="AA196" s="2" t="s">
        <v>42</v>
      </c>
    </row>
    <row r="197" spans="1:27" ht="43.5" x14ac:dyDescent="0.35">
      <c r="A197" s="2" t="s">
        <v>1557</v>
      </c>
      <c r="B197" s="2" t="s">
        <v>1558</v>
      </c>
      <c r="C197" s="2" t="s">
        <v>1559</v>
      </c>
      <c r="D197" s="2" t="s">
        <v>1560</v>
      </c>
      <c r="E197" s="2" t="s">
        <v>28</v>
      </c>
      <c r="F197" s="2"/>
      <c r="G197" s="2" t="s">
        <v>29</v>
      </c>
      <c r="H197" s="2" t="s">
        <v>680</v>
      </c>
      <c r="I197" s="2" t="s">
        <v>477</v>
      </c>
      <c r="J197" s="2" t="s">
        <v>478</v>
      </c>
      <c r="K197" s="3">
        <v>45454</v>
      </c>
      <c r="L197" s="3">
        <v>46548</v>
      </c>
      <c r="M197" s="4">
        <v>36</v>
      </c>
      <c r="N197" s="4"/>
      <c r="O197" s="2"/>
      <c r="P197" s="2"/>
      <c r="Q197" s="10">
        <v>30000</v>
      </c>
      <c r="R197" s="10">
        <v>10000</v>
      </c>
      <c r="S197" s="2" t="s">
        <v>34</v>
      </c>
      <c r="T197" s="2" t="s">
        <v>35</v>
      </c>
      <c r="U197" s="2" t="s">
        <v>1561</v>
      </c>
      <c r="V197" s="2" t="s">
        <v>1562</v>
      </c>
      <c r="W197" s="2" t="s">
        <v>1556</v>
      </c>
      <c r="X197" s="2" t="s">
        <v>39</v>
      </c>
      <c r="Y197" s="13" t="str">
        <f>VLOOKUP(B197,'[1]February 2025'!$1:$1048576,26,FALSE)</f>
        <v>Negotiated Procedure Under Threshold</v>
      </c>
      <c r="Z197" s="2" t="s">
        <v>425</v>
      </c>
      <c r="AA197" s="2" t="s">
        <v>42</v>
      </c>
    </row>
    <row r="198" spans="1:27" ht="29" x14ac:dyDescent="0.35">
      <c r="A198" s="2" t="s">
        <v>2034</v>
      </c>
      <c r="B198" s="2" t="s">
        <v>2035</v>
      </c>
      <c r="C198" s="2" t="s">
        <v>2036</v>
      </c>
      <c r="D198" s="2" t="s">
        <v>2034</v>
      </c>
      <c r="E198" s="2" t="s">
        <v>28</v>
      </c>
      <c r="F198" s="2"/>
      <c r="G198" s="2" t="s">
        <v>29</v>
      </c>
      <c r="H198" s="2" t="s">
        <v>811</v>
      </c>
      <c r="I198" s="2" t="s">
        <v>2037</v>
      </c>
      <c r="J198" s="2" t="s">
        <v>2038</v>
      </c>
      <c r="K198" s="3">
        <v>45383</v>
      </c>
      <c r="L198" s="3">
        <v>45747</v>
      </c>
      <c r="M198" s="4">
        <v>12</v>
      </c>
      <c r="N198" s="4"/>
      <c r="O198" s="2"/>
      <c r="P198" s="2"/>
      <c r="Q198" s="10">
        <v>142638</v>
      </c>
      <c r="R198" s="10">
        <v>142638</v>
      </c>
      <c r="S198" s="2" t="s">
        <v>34</v>
      </c>
      <c r="T198" s="2" t="s">
        <v>52</v>
      </c>
      <c r="U198" s="2" t="s">
        <v>2039</v>
      </c>
      <c r="V198" s="2" t="s">
        <v>2040</v>
      </c>
      <c r="W198" s="2" t="s">
        <v>1629</v>
      </c>
      <c r="X198" s="2" t="s">
        <v>39</v>
      </c>
      <c r="Y198" s="13" t="str">
        <f>VLOOKUP(B198,'[1]February 2025'!$1:$1048576,26,FALSE)</f>
        <v>Negotiated Procedure Under Threshold</v>
      </c>
      <c r="Z198" s="2" t="s">
        <v>741</v>
      </c>
      <c r="AA198" s="2" t="s">
        <v>42</v>
      </c>
    </row>
    <row r="199" spans="1:27" ht="43.5" x14ac:dyDescent="0.35">
      <c r="A199" s="2" t="s">
        <v>1503</v>
      </c>
      <c r="B199" s="2" t="s">
        <v>1504</v>
      </c>
      <c r="C199" s="2" t="s">
        <v>1505</v>
      </c>
      <c r="D199" s="2" t="s">
        <v>1506</v>
      </c>
      <c r="E199" s="2" t="s">
        <v>28</v>
      </c>
      <c r="F199" s="2"/>
      <c r="G199" s="2" t="s">
        <v>29</v>
      </c>
      <c r="H199" s="2" t="s">
        <v>273</v>
      </c>
      <c r="I199" s="2" t="s">
        <v>241</v>
      </c>
      <c r="J199" s="2" t="s">
        <v>242</v>
      </c>
      <c r="K199" s="3">
        <v>45536</v>
      </c>
      <c r="L199" s="3">
        <v>46265</v>
      </c>
      <c r="M199" s="4">
        <v>24</v>
      </c>
      <c r="N199" s="4"/>
      <c r="O199" s="2" t="s">
        <v>424</v>
      </c>
      <c r="P199" s="2"/>
      <c r="Q199" s="10">
        <v>120000</v>
      </c>
      <c r="R199" s="10">
        <v>60000</v>
      </c>
      <c r="S199" s="2" t="s">
        <v>34</v>
      </c>
      <c r="T199" s="2" t="s">
        <v>137</v>
      </c>
      <c r="U199" s="2" t="s">
        <v>1507</v>
      </c>
      <c r="V199" s="2" t="s">
        <v>1508</v>
      </c>
      <c r="W199" s="2" t="s">
        <v>38</v>
      </c>
      <c r="X199" s="2" t="s">
        <v>39</v>
      </c>
      <c r="Y199" s="13" t="str">
        <f>VLOOKUP(B199,'[1]February 2025'!$1:$1048576,26,FALSE)</f>
        <v>Negotiated Procedure Under Threshold</v>
      </c>
      <c r="Z199" s="2" t="s">
        <v>1479</v>
      </c>
      <c r="AA199" s="2" t="s">
        <v>42</v>
      </c>
    </row>
    <row r="200" spans="1:27" ht="29" x14ac:dyDescent="0.35">
      <c r="A200" s="2" t="s">
        <v>371</v>
      </c>
      <c r="B200" s="2" t="s">
        <v>372</v>
      </c>
      <c r="C200" s="2" t="s">
        <v>373</v>
      </c>
      <c r="D200" s="2" t="s">
        <v>371</v>
      </c>
      <c r="E200" s="2" t="s">
        <v>28</v>
      </c>
      <c r="F200" s="2"/>
      <c r="G200" s="2" t="s">
        <v>29</v>
      </c>
      <c r="H200" s="2" t="s">
        <v>374</v>
      </c>
      <c r="I200" s="2" t="s">
        <v>241</v>
      </c>
      <c r="J200" s="2" t="s">
        <v>242</v>
      </c>
      <c r="K200" s="3">
        <v>45536</v>
      </c>
      <c r="L200" s="3">
        <v>45900</v>
      </c>
      <c r="M200" s="4">
        <v>12</v>
      </c>
      <c r="N200" s="4"/>
      <c r="O200" s="2" t="s">
        <v>358</v>
      </c>
      <c r="P200" s="2"/>
      <c r="Q200" s="10">
        <v>42000</v>
      </c>
      <c r="R200" s="10">
        <v>42000</v>
      </c>
      <c r="S200" s="2" t="s">
        <v>34</v>
      </c>
      <c r="T200" s="2" t="s">
        <v>74</v>
      </c>
      <c r="U200" s="2" t="s">
        <v>375</v>
      </c>
      <c r="V200" s="2" t="s">
        <v>376</v>
      </c>
      <c r="W200" s="2" t="s">
        <v>38</v>
      </c>
      <c r="X200" s="2" t="s">
        <v>39</v>
      </c>
      <c r="Y200" s="13" t="str">
        <f>VLOOKUP(B200,'[1]February 2025'!$1:$1048576,26,FALSE)</f>
        <v>Negotiated Procedure Under Threshold</v>
      </c>
      <c r="Z200" s="2" t="s">
        <v>237</v>
      </c>
      <c r="AA200" s="2" t="s">
        <v>42</v>
      </c>
    </row>
    <row r="201" spans="1:27" ht="29" x14ac:dyDescent="0.35">
      <c r="A201" s="2" t="s">
        <v>1368</v>
      </c>
      <c r="B201" s="2" t="s">
        <v>1369</v>
      </c>
      <c r="C201" s="2" t="s">
        <v>1370</v>
      </c>
      <c r="D201" s="2" t="s">
        <v>1371</v>
      </c>
      <c r="E201" s="2" t="s">
        <v>28</v>
      </c>
      <c r="F201" s="2"/>
      <c r="G201" s="2" t="s">
        <v>29</v>
      </c>
      <c r="H201" s="2" t="s">
        <v>1255</v>
      </c>
      <c r="I201" s="2" t="s">
        <v>1372</v>
      </c>
      <c r="J201" s="2" t="s">
        <v>1326</v>
      </c>
      <c r="K201" s="3">
        <v>45219</v>
      </c>
      <c r="L201" s="3">
        <v>45949</v>
      </c>
      <c r="M201" s="4">
        <v>24</v>
      </c>
      <c r="N201" s="4"/>
      <c r="O201" s="2"/>
      <c r="P201" s="2"/>
      <c r="Q201" s="10">
        <v>90000</v>
      </c>
      <c r="R201" s="10">
        <v>45000</v>
      </c>
      <c r="S201" s="2" t="s">
        <v>34</v>
      </c>
      <c r="T201" s="2" t="s">
        <v>74</v>
      </c>
      <c r="U201" s="2" t="s">
        <v>1373</v>
      </c>
      <c r="V201" s="2" t="s">
        <v>1374</v>
      </c>
      <c r="W201" s="2" t="s">
        <v>38</v>
      </c>
      <c r="X201" s="2" t="s">
        <v>39</v>
      </c>
      <c r="Y201" s="13" t="str">
        <f>VLOOKUP(B201,'[1]February 2025'!$1:$1048576,26,FALSE)</f>
        <v>Negotiated Procedure Under Threshold</v>
      </c>
      <c r="Z201" s="2" t="s">
        <v>1350</v>
      </c>
      <c r="AA201" s="2" t="s">
        <v>42</v>
      </c>
    </row>
    <row r="202" spans="1:27" x14ac:dyDescent="0.35">
      <c r="A202" s="2" t="s">
        <v>2227</v>
      </c>
      <c r="B202" s="2" t="s">
        <v>2228</v>
      </c>
      <c r="C202" s="2" t="s">
        <v>2229</v>
      </c>
      <c r="D202" s="2" t="s">
        <v>2230</v>
      </c>
      <c r="E202" s="2" t="s">
        <v>28</v>
      </c>
      <c r="F202" s="2"/>
      <c r="G202" s="2" t="s">
        <v>29</v>
      </c>
      <c r="H202" s="2" t="s">
        <v>312</v>
      </c>
      <c r="I202" s="2" t="s">
        <v>2231</v>
      </c>
      <c r="J202" s="2" t="s">
        <v>1365</v>
      </c>
      <c r="K202" s="3">
        <v>45017</v>
      </c>
      <c r="L202" s="3">
        <v>46112</v>
      </c>
      <c r="M202" s="4">
        <v>36</v>
      </c>
      <c r="N202" s="4"/>
      <c r="O202" s="2"/>
      <c r="P202" s="2"/>
      <c r="Q202" s="10">
        <v>50000</v>
      </c>
      <c r="R202" s="10">
        <v>16666.669999999998</v>
      </c>
      <c r="S202" s="2" t="s">
        <v>34</v>
      </c>
      <c r="T202" s="2" t="s">
        <v>137</v>
      </c>
      <c r="U202" s="2" t="s">
        <v>2232</v>
      </c>
      <c r="V202" s="2" t="s">
        <v>2233</v>
      </c>
      <c r="W202" s="2" t="s">
        <v>1629</v>
      </c>
      <c r="X202" s="2" t="s">
        <v>39</v>
      </c>
      <c r="Y202" s="13" t="str">
        <f>VLOOKUP(B202,'[1]February 2025'!$1:$1048576,26,FALSE)</f>
        <v>Negotiated Procedure Under Threshold</v>
      </c>
      <c r="Z202" s="2" t="s">
        <v>1350</v>
      </c>
      <c r="AA202" s="2" t="s">
        <v>42</v>
      </c>
    </row>
    <row r="203" spans="1:27" ht="43.5" x14ac:dyDescent="0.35">
      <c r="A203" s="2" t="s">
        <v>920</v>
      </c>
      <c r="B203" s="2" t="s">
        <v>921</v>
      </c>
      <c r="C203" s="2" t="s">
        <v>922</v>
      </c>
      <c r="D203" s="2" t="s">
        <v>923</v>
      </c>
      <c r="E203" s="2" t="s">
        <v>28</v>
      </c>
      <c r="F203" s="2"/>
      <c r="G203" s="2" t="s">
        <v>29</v>
      </c>
      <c r="H203" s="2" t="s">
        <v>312</v>
      </c>
      <c r="I203" s="2" t="s">
        <v>924</v>
      </c>
      <c r="J203" s="2" t="s">
        <v>242</v>
      </c>
      <c r="K203" s="3">
        <v>45383</v>
      </c>
      <c r="L203" s="3">
        <v>45747</v>
      </c>
      <c r="M203" s="4">
        <v>12</v>
      </c>
      <c r="N203" s="4"/>
      <c r="O203" s="2"/>
      <c r="P203" s="2"/>
      <c r="Q203" s="10">
        <v>15000</v>
      </c>
      <c r="R203" s="10">
        <v>15000</v>
      </c>
      <c r="S203" s="2" t="s">
        <v>34</v>
      </c>
      <c r="T203" s="2" t="s">
        <v>52</v>
      </c>
      <c r="U203" s="2" t="s">
        <v>925</v>
      </c>
      <c r="V203" s="2" t="s">
        <v>926</v>
      </c>
      <c r="W203" s="2" t="s">
        <v>38</v>
      </c>
      <c r="X203" s="2" t="s">
        <v>39</v>
      </c>
      <c r="Y203" s="13" t="str">
        <f>VLOOKUP(B203,'[1]February 2025'!$1:$1048576,26,FALSE)</f>
        <v>e) EU Tender Open Procedure over Threshold</v>
      </c>
      <c r="Z203" s="2" t="s">
        <v>741</v>
      </c>
      <c r="AA203" s="2" t="s">
        <v>42</v>
      </c>
    </row>
    <row r="204" spans="1:27" ht="29" x14ac:dyDescent="0.35">
      <c r="A204" s="2" t="s">
        <v>1756</v>
      </c>
      <c r="B204" s="2" t="s">
        <v>1757</v>
      </c>
      <c r="C204" s="2" t="s">
        <v>1758</v>
      </c>
      <c r="D204" s="2" t="s">
        <v>1759</v>
      </c>
      <c r="E204" s="2" t="s">
        <v>81</v>
      </c>
      <c r="F204" s="2"/>
      <c r="G204" s="2" t="s">
        <v>29</v>
      </c>
      <c r="H204" s="2" t="s">
        <v>273</v>
      </c>
      <c r="I204" s="2" t="s">
        <v>322</v>
      </c>
      <c r="J204" s="2" t="s">
        <v>323</v>
      </c>
      <c r="K204" s="3">
        <v>45485</v>
      </c>
      <c r="L204" s="3">
        <v>45849</v>
      </c>
      <c r="M204" s="4">
        <v>12</v>
      </c>
      <c r="N204" s="3">
        <v>45748</v>
      </c>
      <c r="O204" s="2" t="s">
        <v>34</v>
      </c>
      <c r="P204" s="2"/>
      <c r="Q204" s="10">
        <v>30954</v>
      </c>
      <c r="R204" s="10">
        <v>30954</v>
      </c>
      <c r="S204" s="2" t="s">
        <v>34</v>
      </c>
      <c r="T204" s="2" t="s">
        <v>74</v>
      </c>
      <c r="U204" s="2" t="s">
        <v>1760</v>
      </c>
      <c r="V204" s="2" t="s">
        <v>1761</v>
      </c>
      <c r="W204" s="2" t="s">
        <v>1629</v>
      </c>
      <c r="X204" s="2" t="s">
        <v>39</v>
      </c>
      <c r="Y204" s="13" t="str">
        <f>VLOOKUP(B204,'[1]February 2025'!$1:$1048576,26,FALSE)</f>
        <v>Negotiated Procedure Under Threshold</v>
      </c>
      <c r="Z204" s="2" t="s">
        <v>237</v>
      </c>
      <c r="AA204" s="2" t="s">
        <v>42</v>
      </c>
    </row>
    <row r="205" spans="1:27" ht="43.5" x14ac:dyDescent="0.35">
      <c r="A205" s="2" t="s">
        <v>66</v>
      </c>
      <c r="B205" s="2" t="s">
        <v>67</v>
      </c>
      <c r="C205" s="2" t="s">
        <v>68</v>
      </c>
      <c r="D205" s="2" t="s">
        <v>69</v>
      </c>
      <c r="E205" s="2" t="s">
        <v>28</v>
      </c>
      <c r="F205" s="2"/>
      <c r="G205" s="2" t="s">
        <v>47</v>
      </c>
      <c r="H205" s="2" t="s">
        <v>70</v>
      </c>
      <c r="I205" s="2" t="s">
        <v>71</v>
      </c>
      <c r="J205" s="2" t="s">
        <v>72</v>
      </c>
      <c r="K205" s="3">
        <v>45170</v>
      </c>
      <c r="L205" s="3">
        <v>45900</v>
      </c>
      <c r="M205" s="4">
        <v>24</v>
      </c>
      <c r="N205" s="3">
        <v>45870</v>
      </c>
      <c r="O205" s="2" t="s">
        <v>73</v>
      </c>
      <c r="P205" s="2" t="s">
        <v>51</v>
      </c>
      <c r="Q205" s="10">
        <v>80000</v>
      </c>
      <c r="R205" s="10">
        <v>40000</v>
      </c>
      <c r="S205" s="2" t="s">
        <v>34</v>
      </c>
      <c r="T205" s="2" t="s">
        <v>74</v>
      </c>
      <c r="U205" s="2" t="s">
        <v>75</v>
      </c>
      <c r="V205" s="2" t="s">
        <v>76</v>
      </c>
      <c r="W205" s="2" t="s">
        <v>38</v>
      </c>
      <c r="X205" s="2" t="s">
        <v>39</v>
      </c>
      <c r="Y205" s="13" t="str">
        <f>VLOOKUP(B205,'[1]February 2025'!$1:$1048576,26,FALSE)</f>
        <v>a) Request for Quote</v>
      </c>
      <c r="Z205" s="2" t="s">
        <v>41</v>
      </c>
      <c r="AA205" s="2" t="s">
        <v>42</v>
      </c>
    </row>
    <row r="206" spans="1:27" x14ac:dyDescent="0.35">
      <c r="A206" s="2" t="s">
        <v>2003</v>
      </c>
      <c r="B206" s="2" t="s">
        <v>2004</v>
      </c>
      <c r="C206" s="2" t="s">
        <v>2005</v>
      </c>
      <c r="D206" s="2" t="s">
        <v>2006</v>
      </c>
      <c r="E206" s="2" t="s">
        <v>28</v>
      </c>
      <c r="F206" s="2"/>
      <c r="G206" s="2" t="s">
        <v>82</v>
      </c>
      <c r="H206" s="2" t="s">
        <v>273</v>
      </c>
      <c r="I206" s="2" t="s">
        <v>788</v>
      </c>
      <c r="J206" s="2" t="s">
        <v>478</v>
      </c>
      <c r="K206" s="3">
        <v>45032</v>
      </c>
      <c r="L206" s="3">
        <v>46858</v>
      </c>
      <c r="M206" s="4">
        <v>60</v>
      </c>
      <c r="N206" s="4"/>
      <c r="O206" s="2"/>
      <c r="P206" s="2"/>
      <c r="Q206" s="10">
        <v>64034.06</v>
      </c>
      <c r="R206" s="10">
        <v>12806.81</v>
      </c>
      <c r="S206" s="2" t="s">
        <v>34</v>
      </c>
      <c r="T206" s="2" t="s">
        <v>35</v>
      </c>
      <c r="U206" s="2" t="s">
        <v>1702</v>
      </c>
      <c r="V206" s="2" t="s">
        <v>1703</v>
      </c>
      <c r="W206" s="2" t="s">
        <v>1629</v>
      </c>
      <c r="X206" s="2" t="s">
        <v>39</v>
      </c>
      <c r="Y206" s="13" t="str">
        <f>VLOOKUP(B206,'[1]February 2025'!$1:$1048576,26,FALSE)</f>
        <v>National Framework</v>
      </c>
      <c r="Z206" s="2" t="s">
        <v>741</v>
      </c>
      <c r="AA206" s="2" t="s">
        <v>42</v>
      </c>
    </row>
    <row r="207" spans="1:27" ht="29" x14ac:dyDescent="0.35">
      <c r="A207" s="2" t="s">
        <v>2145</v>
      </c>
      <c r="B207" s="2" t="s">
        <v>2146</v>
      </c>
      <c r="C207" s="2" t="s">
        <v>2147</v>
      </c>
      <c r="D207" s="2" t="s">
        <v>2148</v>
      </c>
      <c r="E207" s="2" t="s">
        <v>28</v>
      </c>
      <c r="F207" s="2"/>
      <c r="G207" s="2" t="s">
        <v>47</v>
      </c>
      <c r="H207" s="2" t="s">
        <v>2149</v>
      </c>
      <c r="I207" s="2" t="s">
        <v>1164</v>
      </c>
      <c r="J207" s="2" t="s">
        <v>72</v>
      </c>
      <c r="K207" s="3">
        <v>45566</v>
      </c>
      <c r="L207" s="3">
        <v>45930</v>
      </c>
      <c r="M207" s="4">
        <v>12</v>
      </c>
      <c r="N207" s="4"/>
      <c r="O207" s="2"/>
      <c r="P207" s="2"/>
      <c r="Q207" s="10">
        <v>35462.89</v>
      </c>
      <c r="R207" s="10">
        <v>35462.89</v>
      </c>
      <c r="S207" s="2" t="s">
        <v>34</v>
      </c>
      <c r="T207" s="2" t="s">
        <v>74</v>
      </c>
      <c r="U207" s="2" t="s">
        <v>2150</v>
      </c>
      <c r="V207" s="2" t="s">
        <v>2151</v>
      </c>
      <c r="W207" s="2" t="s">
        <v>1629</v>
      </c>
      <c r="X207" s="2" t="s">
        <v>39</v>
      </c>
      <c r="Y207" s="13" t="str">
        <f>VLOOKUP(B207,'[1]February 2025'!$1:$1048576,26,FALSE)</f>
        <v>Negotiated Procedure Under Threshold</v>
      </c>
      <c r="Z207" s="2" t="s">
        <v>1291</v>
      </c>
      <c r="AA207" s="2" t="s">
        <v>42</v>
      </c>
    </row>
    <row r="208" spans="1:27" ht="29" x14ac:dyDescent="0.35">
      <c r="A208" s="5" t="s">
        <v>2056</v>
      </c>
      <c r="B208" s="5" t="s">
        <v>2313</v>
      </c>
      <c r="C208" s="5" t="s">
        <v>2314</v>
      </c>
      <c r="D208" s="5" t="s">
        <v>2315</v>
      </c>
      <c r="E208" s="5" t="s">
        <v>2188</v>
      </c>
      <c r="F208" s="5"/>
      <c r="G208" s="5" t="s">
        <v>29</v>
      </c>
      <c r="H208" s="5" t="s">
        <v>273</v>
      </c>
      <c r="I208" s="5" t="s">
        <v>322</v>
      </c>
      <c r="J208" s="5" t="s">
        <v>323</v>
      </c>
      <c r="K208" s="6">
        <v>45229</v>
      </c>
      <c r="L208" s="6">
        <v>46121</v>
      </c>
      <c r="M208" s="7">
        <v>29</v>
      </c>
      <c r="N208" s="6">
        <v>46174</v>
      </c>
      <c r="O208" s="5"/>
      <c r="P208" s="5"/>
      <c r="Q208" s="9">
        <v>10000000</v>
      </c>
      <c r="R208" s="9">
        <v>4137931.03</v>
      </c>
      <c r="S208" s="5" t="s">
        <v>34</v>
      </c>
      <c r="T208" s="5" t="s">
        <v>137</v>
      </c>
      <c r="U208" s="5"/>
      <c r="V208" s="5"/>
      <c r="W208" s="5"/>
      <c r="X208" s="5"/>
      <c r="Y208" s="12" t="str">
        <f>VLOOKUP(B208,'[1]February 2025'!$1:$1048576,26,FALSE)</f>
        <v>National Framework</v>
      </c>
      <c r="Z208" s="5" t="s">
        <v>237</v>
      </c>
      <c r="AA208" s="5" t="s">
        <v>42</v>
      </c>
    </row>
    <row r="209" spans="1:27" ht="29" x14ac:dyDescent="0.35">
      <c r="A209" s="2" t="s">
        <v>43</v>
      </c>
      <c r="B209" s="2" t="s">
        <v>44</v>
      </c>
      <c r="C209" s="2" t="s">
        <v>45</v>
      </c>
      <c r="D209" s="2" t="s">
        <v>46</v>
      </c>
      <c r="E209" s="2" t="s">
        <v>28</v>
      </c>
      <c r="F209" s="2"/>
      <c r="G209" s="2" t="s">
        <v>47</v>
      </c>
      <c r="H209" s="2" t="s">
        <v>48</v>
      </c>
      <c r="I209" s="2" t="s">
        <v>49</v>
      </c>
      <c r="J209" s="2" t="s">
        <v>50</v>
      </c>
      <c r="K209" s="3">
        <v>45229</v>
      </c>
      <c r="L209" s="3">
        <v>45747</v>
      </c>
      <c r="M209" s="4">
        <v>17</v>
      </c>
      <c r="N209" s="4"/>
      <c r="O209" s="2" t="s">
        <v>34</v>
      </c>
      <c r="P209" s="2" t="s">
        <v>51</v>
      </c>
      <c r="Q209" s="10">
        <v>1300000</v>
      </c>
      <c r="R209" s="10">
        <v>917647.06</v>
      </c>
      <c r="S209" s="2" t="s">
        <v>34</v>
      </c>
      <c r="T209" s="2" t="s">
        <v>52</v>
      </c>
      <c r="U209" s="2" t="s">
        <v>53</v>
      </c>
      <c r="V209" s="2" t="s">
        <v>54</v>
      </c>
      <c r="W209" s="2" t="s">
        <v>38</v>
      </c>
      <c r="X209" s="2" t="s">
        <v>39</v>
      </c>
      <c r="Y209" s="13" t="str">
        <f>VLOOKUP(B209,'[1]February 2025'!$1:$1048576,26,FALSE)</f>
        <v>c) Invitation to Tender (Works, £181k - £4.5m)</v>
      </c>
      <c r="Z209" s="2" t="s">
        <v>41</v>
      </c>
      <c r="AA209" s="2" t="s">
        <v>42</v>
      </c>
    </row>
    <row r="210" spans="1:27" ht="29" x14ac:dyDescent="0.35">
      <c r="A210" s="2" t="s">
        <v>2234</v>
      </c>
      <c r="B210" s="2" t="s">
        <v>2235</v>
      </c>
      <c r="C210" s="2" t="s">
        <v>2236</v>
      </c>
      <c r="D210" s="2" t="s">
        <v>2237</v>
      </c>
      <c r="E210" s="2" t="s">
        <v>28</v>
      </c>
      <c r="F210" s="2" t="s">
        <v>2238</v>
      </c>
      <c r="G210" s="2" t="s">
        <v>29</v>
      </c>
      <c r="H210" s="2" t="s">
        <v>273</v>
      </c>
      <c r="I210" s="2" t="s">
        <v>322</v>
      </c>
      <c r="J210" s="2" t="s">
        <v>323</v>
      </c>
      <c r="K210" s="3">
        <v>45196</v>
      </c>
      <c r="L210" s="3">
        <v>46291</v>
      </c>
      <c r="M210" s="4">
        <v>36</v>
      </c>
      <c r="N210" s="4"/>
      <c r="O210" s="2" t="s">
        <v>2239</v>
      </c>
      <c r="P210" s="2"/>
      <c r="Q210" s="10">
        <v>160000</v>
      </c>
      <c r="R210" s="10">
        <v>53333.33</v>
      </c>
      <c r="S210" s="2" t="s">
        <v>34</v>
      </c>
      <c r="T210" s="2" t="s">
        <v>137</v>
      </c>
      <c r="U210" s="2" t="s">
        <v>1791</v>
      </c>
      <c r="V210" s="2" t="s">
        <v>1792</v>
      </c>
      <c r="W210" s="2" t="s">
        <v>1629</v>
      </c>
      <c r="X210" s="2" t="s">
        <v>39</v>
      </c>
      <c r="Y210" s="13" t="str">
        <f>VLOOKUP(B210,'[1]February 2025'!$1:$1048576,26,FALSE)</f>
        <v>b) Invitation to Tender (Goods, Works &amp; Services, £100-181k)</v>
      </c>
      <c r="Z210" s="2" t="s">
        <v>1479</v>
      </c>
      <c r="AA210" s="2" t="s">
        <v>42</v>
      </c>
    </row>
    <row r="211" spans="1:27" x14ac:dyDescent="0.35">
      <c r="A211" s="2" t="s">
        <v>585</v>
      </c>
      <c r="B211" s="2" t="s">
        <v>586</v>
      </c>
      <c r="C211" s="2" t="s">
        <v>587</v>
      </c>
      <c r="D211" s="2" t="s">
        <v>588</v>
      </c>
      <c r="E211" s="2" t="s">
        <v>28</v>
      </c>
      <c r="F211" s="2"/>
      <c r="G211" s="2" t="s">
        <v>47</v>
      </c>
      <c r="H211" s="2" t="s">
        <v>273</v>
      </c>
      <c r="I211" s="2" t="s">
        <v>322</v>
      </c>
      <c r="J211" s="2" t="s">
        <v>323</v>
      </c>
      <c r="K211" s="3">
        <v>45384</v>
      </c>
      <c r="L211" s="3">
        <v>45748</v>
      </c>
      <c r="M211" s="4">
        <v>12</v>
      </c>
      <c r="N211" s="4"/>
      <c r="O211" s="2" t="s">
        <v>34</v>
      </c>
      <c r="P211" s="2"/>
      <c r="Q211" s="10">
        <v>33428.410000000003</v>
      </c>
      <c r="R211" s="10">
        <v>33428.410000000003</v>
      </c>
      <c r="S211" s="2" t="s">
        <v>34</v>
      </c>
      <c r="T211" s="2" t="s">
        <v>62</v>
      </c>
      <c r="U211" s="2" t="s">
        <v>589</v>
      </c>
      <c r="V211" s="2" t="s">
        <v>590</v>
      </c>
      <c r="W211" s="2" t="s">
        <v>38</v>
      </c>
      <c r="X211" s="2" t="s">
        <v>39</v>
      </c>
      <c r="Y211" s="13" t="str">
        <f>VLOOKUP(B211,'[1]February 2025'!$1:$1048576,26,FALSE)</f>
        <v>National Framework</v>
      </c>
      <c r="Z211" s="2" t="s">
        <v>425</v>
      </c>
      <c r="AA211" s="2" t="s">
        <v>42</v>
      </c>
    </row>
    <row r="212" spans="1:27" ht="29" x14ac:dyDescent="0.35">
      <c r="A212" s="2" t="s">
        <v>1180</v>
      </c>
      <c r="B212" s="2" t="s">
        <v>1181</v>
      </c>
      <c r="C212" s="2" t="s">
        <v>1182</v>
      </c>
      <c r="D212" s="2" t="s">
        <v>1183</v>
      </c>
      <c r="E212" s="2" t="s">
        <v>123</v>
      </c>
      <c r="F212" s="2"/>
      <c r="G212" s="2" t="s">
        <v>47</v>
      </c>
      <c r="H212" s="2" t="s">
        <v>48</v>
      </c>
      <c r="I212" s="2" t="s">
        <v>1177</v>
      </c>
      <c r="J212" s="2" t="s">
        <v>304</v>
      </c>
      <c r="K212" s="3">
        <v>45029</v>
      </c>
      <c r="L212" s="3">
        <v>45759</v>
      </c>
      <c r="M212" s="4">
        <v>24</v>
      </c>
      <c r="N212" s="4"/>
      <c r="O212" s="2" t="s">
        <v>424</v>
      </c>
      <c r="P212" s="2"/>
      <c r="Q212" s="10">
        <v>400000</v>
      </c>
      <c r="R212" s="10">
        <v>200000</v>
      </c>
      <c r="S212" s="2" t="s">
        <v>34</v>
      </c>
      <c r="T212" s="2" t="s">
        <v>62</v>
      </c>
      <c r="U212" s="2" t="s">
        <v>1184</v>
      </c>
      <c r="V212" s="2" t="s">
        <v>1185</v>
      </c>
      <c r="W212" s="2" t="s">
        <v>38</v>
      </c>
      <c r="X212" s="2" t="s">
        <v>39</v>
      </c>
      <c r="Y212" s="13" t="str">
        <f>VLOOKUP(B212,'[1]February 2025'!$1:$1048576,26,FALSE)</f>
        <v>c) Invitation to Tender (Works, £181k - £4.5m)</v>
      </c>
      <c r="Z212" s="2" t="s">
        <v>1150</v>
      </c>
      <c r="AA212" s="2" t="s">
        <v>42</v>
      </c>
    </row>
    <row r="213" spans="1:27" ht="29" x14ac:dyDescent="0.35">
      <c r="A213" s="2" t="s">
        <v>1333</v>
      </c>
      <c r="B213" s="2" t="s">
        <v>1334</v>
      </c>
      <c r="C213" s="2" t="s">
        <v>1335</v>
      </c>
      <c r="D213" s="2" t="s">
        <v>1336</v>
      </c>
      <c r="E213" s="2" t="s">
        <v>28</v>
      </c>
      <c r="F213" s="2"/>
      <c r="G213" s="2" t="s">
        <v>29</v>
      </c>
      <c r="H213" s="2" t="s">
        <v>48</v>
      </c>
      <c r="I213" s="2" t="s">
        <v>71</v>
      </c>
      <c r="J213" s="2" t="s">
        <v>72</v>
      </c>
      <c r="K213" s="3">
        <v>45748</v>
      </c>
      <c r="L213" s="3">
        <v>46112</v>
      </c>
      <c r="M213" s="4">
        <v>12</v>
      </c>
      <c r="N213" s="4"/>
      <c r="O213" s="2"/>
      <c r="P213" s="2"/>
      <c r="Q213" s="10">
        <v>37012</v>
      </c>
      <c r="R213" s="10">
        <v>37012</v>
      </c>
      <c r="S213" s="2" t="s">
        <v>34</v>
      </c>
      <c r="T213" s="2" t="s">
        <v>137</v>
      </c>
      <c r="U213" s="2" t="s">
        <v>1337</v>
      </c>
      <c r="V213" s="2" t="s">
        <v>1338</v>
      </c>
      <c r="W213" s="2" t="s">
        <v>38</v>
      </c>
      <c r="X213" s="2" t="s">
        <v>39</v>
      </c>
      <c r="Y213" s="2" t="s">
        <v>165</v>
      </c>
      <c r="Z213" s="2" t="s">
        <v>1291</v>
      </c>
      <c r="AA213" s="2" t="s">
        <v>42</v>
      </c>
    </row>
    <row r="214" spans="1:27" ht="29" x14ac:dyDescent="0.35">
      <c r="A214" s="2" t="s">
        <v>308</v>
      </c>
      <c r="B214" s="2" t="s">
        <v>309</v>
      </c>
      <c r="C214" s="2" t="s">
        <v>310</v>
      </c>
      <c r="D214" s="2" t="s">
        <v>311</v>
      </c>
      <c r="E214" s="2" t="s">
        <v>81</v>
      </c>
      <c r="F214" s="2"/>
      <c r="G214" s="2" t="s">
        <v>29</v>
      </c>
      <c r="H214" s="2" t="s">
        <v>312</v>
      </c>
      <c r="I214" s="2" t="s">
        <v>313</v>
      </c>
      <c r="J214" s="2" t="s">
        <v>314</v>
      </c>
      <c r="K214" s="3">
        <v>44887</v>
      </c>
      <c r="L214" s="4"/>
      <c r="M214" s="4"/>
      <c r="N214" s="4"/>
      <c r="O214" s="2" t="s">
        <v>2476</v>
      </c>
      <c r="P214" s="2"/>
      <c r="Q214" s="10">
        <v>18400000</v>
      </c>
      <c r="R214" s="10"/>
      <c r="S214" s="2" t="s">
        <v>34</v>
      </c>
      <c r="T214" s="2" t="s">
        <v>52</v>
      </c>
      <c r="U214" s="2" t="s">
        <v>315</v>
      </c>
      <c r="V214" s="2" t="s">
        <v>316</v>
      </c>
      <c r="W214" s="2" t="s">
        <v>38</v>
      </c>
      <c r="X214" s="2" t="s">
        <v>39</v>
      </c>
      <c r="Y214" s="13" t="str">
        <f>VLOOKUP(B214,'[1]February 2025'!$1:$1048576,26,FALSE)</f>
        <v>National Framework</v>
      </c>
      <c r="Z214" s="2" t="s">
        <v>237</v>
      </c>
      <c r="AA214" s="2" t="s">
        <v>42</v>
      </c>
    </row>
    <row r="215" spans="1:27" ht="29" x14ac:dyDescent="0.35">
      <c r="A215" s="2" t="s">
        <v>308</v>
      </c>
      <c r="B215" s="2" t="s">
        <v>361</v>
      </c>
      <c r="C215" s="2" t="s">
        <v>362</v>
      </c>
      <c r="D215" s="2" t="s">
        <v>311</v>
      </c>
      <c r="E215" s="2" t="s">
        <v>81</v>
      </c>
      <c r="F215" s="2"/>
      <c r="G215" s="2" t="s">
        <v>29</v>
      </c>
      <c r="H215" s="2" t="s">
        <v>312</v>
      </c>
      <c r="I215" s="2" t="s">
        <v>313</v>
      </c>
      <c r="J215" s="2" t="s">
        <v>314</v>
      </c>
      <c r="K215" s="3">
        <v>44887</v>
      </c>
      <c r="L215" s="4"/>
      <c r="M215" s="4"/>
      <c r="N215" s="4"/>
      <c r="O215" s="2" t="s">
        <v>2476</v>
      </c>
      <c r="P215" s="2"/>
      <c r="Q215" s="10">
        <v>18400000</v>
      </c>
      <c r="R215" s="10"/>
      <c r="S215" s="2" t="s">
        <v>34</v>
      </c>
      <c r="T215" s="2" t="s">
        <v>52</v>
      </c>
      <c r="U215" s="2" t="s">
        <v>363</v>
      </c>
      <c r="V215" s="2" t="s">
        <v>364</v>
      </c>
      <c r="W215" s="2" t="s">
        <v>38</v>
      </c>
      <c r="X215" s="2" t="s">
        <v>39</v>
      </c>
      <c r="Y215" s="13" t="str">
        <f>VLOOKUP(B215,'[1]February 2025'!$1:$1048576,26,FALSE)</f>
        <v>National Framework</v>
      </c>
      <c r="Z215" s="2" t="s">
        <v>237</v>
      </c>
      <c r="AA215" s="2" t="s">
        <v>42</v>
      </c>
    </row>
    <row r="216" spans="1:27" ht="29" x14ac:dyDescent="0.35">
      <c r="A216" s="5" t="s">
        <v>660</v>
      </c>
      <c r="B216" s="5" t="s">
        <v>2348</v>
      </c>
      <c r="C216" s="5" t="s">
        <v>2349</v>
      </c>
      <c r="D216" s="5" t="s">
        <v>2350</v>
      </c>
      <c r="E216" s="5" t="s">
        <v>2188</v>
      </c>
      <c r="F216" s="5"/>
      <c r="G216" s="5" t="s">
        <v>82</v>
      </c>
      <c r="H216" s="5" t="s">
        <v>374</v>
      </c>
      <c r="I216" s="5" t="s">
        <v>663</v>
      </c>
      <c r="J216" s="5" t="s">
        <v>664</v>
      </c>
      <c r="K216" s="6">
        <v>45474</v>
      </c>
      <c r="L216" s="6">
        <v>46203</v>
      </c>
      <c r="M216" s="7">
        <v>24</v>
      </c>
      <c r="N216" s="7"/>
      <c r="O216" s="5" t="s">
        <v>665</v>
      </c>
      <c r="P216" s="5"/>
      <c r="Q216" s="9">
        <v>140000</v>
      </c>
      <c r="R216" s="9">
        <v>70000</v>
      </c>
      <c r="S216" s="5" t="s">
        <v>34</v>
      </c>
      <c r="T216" s="5" t="s">
        <v>137</v>
      </c>
      <c r="U216" s="5"/>
      <c r="V216" s="5"/>
      <c r="W216" s="5"/>
      <c r="X216" s="5"/>
      <c r="Y216" s="12" t="str">
        <f>VLOOKUP(B216,'[1]February 2025'!$1:$1048576,26,FALSE)</f>
        <v>b) Invitation to Tender (Goods, Works &amp; Services, £100-181k)</v>
      </c>
      <c r="Z216" s="5" t="s">
        <v>425</v>
      </c>
      <c r="AA216" s="5" t="s">
        <v>42</v>
      </c>
    </row>
    <row r="217" spans="1:27" ht="29" x14ac:dyDescent="0.35">
      <c r="A217" s="2" t="s">
        <v>660</v>
      </c>
      <c r="B217" s="2" t="s">
        <v>661</v>
      </c>
      <c r="C217" s="2"/>
      <c r="D217" s="2" t="s">
        <v>662</v>
      </c>
      <c r="E217" s="2" t="s">
        <v>81</v>
      </c>
      <c r="F217" s="2" t="s">
        <v>660</v>
      </c>
      <c r="G217" s="2" t="s">
        <v>82</v>
      </c>
      <c r="H217" s="2" t="s">
        <v>374</v>
      </c>
      <c r="I217" s="2" t="s">
        <v>663</v>
      </c>
      <c r="J217" s="2" t="s">
        <v>664</v>
      </c>
      <c r="K217" s="3">
        <v>45474</v>
      </c>
      <c r="L217" s="3">
        <v>46203</v>
      </c>
      <c r="M217" s="4">
        <v>24</v>
      </c>
      <c r="N217" s="4"/>
      <c r="O217" s="2" t="s">
        <v>665</v>
      </c>
      <c r="P217" s="2"/>
      <c r="Q217" s="10"/>
      <c r="R217" s="10">
        <v>0</v>
      </c>
      <c r="S217" s="2" t="s">
        <v>34</v>
      </c>
      <c r="T217" s="2" t="s">
        <v>137</v>
      </c>
      <c r="U217" s="2" t="s">
        <v>666</v>
      </c>
      <c r="V217" s="2" t="s">
        <v>667</v>
      </c>
      <c r="W217" s="2" t="s">
        <v>38</v>
      </c>
      <c r="X217" s="2" t="s">
        <v>39</v>
      </c>
      <c r="Y217" s="13" t="str">
        <f>VLOOKUP(B217,'[1]February 2025'!$1:$1048576,26,FALSE)</f>
        <v>b) Invitation to Tender (Goods, Works &amp; Services, £100-181k)</v>
      </c>
      <c r="Z217" s="2" t="s">
        <v>425</v>
      </c>
      <c r="AA217" s="2" t="s">
        <v>42</v>
      </c>
    </row>
    <row r="218" spans="1:27" ht="29" x14ac:dyDescent="0.35">
      <c r="A218" s="2" t="s">
        <v>660</v>
      </c>
      <c r="B218" s="2" t="s">
        <v>668</v>
      </c>
      <c r="C218" s="2"/>
      <c r="D218" s="2" t="s">
        <v>669</v>
      </c>
      <c r="E218" s="2" t="s">
        <v>81</v>
      </c>
      <c r="F218" s="2" t="s">
        <v>660</v>
      </c>
      <c r="G218" s="2" t="s">
        <v>82</v>
      </c>
      <c r="H218" s="2" t="s">
        <v>374</v>
      </c>
      <c r="I218" s="2" t="s">
        <v>663</v>
      </c>
      <c r="J218" s="2" t="s">
        <v>664</v>
      </c>
      <c r="K218" s="3">
        <v>45474</v>
      </c>
      <c r="L218" s="3">
        <v>46203</v>
      </c>
      <c r="M218" s="4">
        <v>24</v>
      </c>
      <c r="N218" s="4"/>
      <c r="O218" s="2" t="s">
        <v>665</v>
      </c>
      <c r="P218" s="2"/>
      <c r="Q218" s="10"/>
      <c r="R218" s="10">
        <v>0</v>
      </c>
      <c r="S218" s="2" t="s">
        <v>34</v>
      </c>
      <c r="T218" s="2" t="s">
        <v>137</v>
      </c>
      <c r="U218" s="2" t="s">
        <v>670</v>
      </c>
      <c r="V218" s="2" t="s">
        <v>671</v>
      </c>
      <c r="W218" s="2" t="s">
        <v>38</v>
      </c>
      <c r="X218" s="2" t="s">
        <v>39</v>
      </c>
      <c r="Y218" s="13" t="str">
        <f>VLOOKUP(B218,'[1]February 2025'!$1:$1048576,26,FALSE)</f>
        <v>b) Invitation to Tender (Goods, Works &amp; Services, £100-181k)</v>
      </c>
      <c r="Z218" s="2" t="s">
        <v>425</v>
      </c>
      <c r="AA218" s="2" t="s">
        <v>42</v>
      </c>
    </row>
    <row r="219" spans="1:27" ht="29" x14ac:dyDescent="0.35">
      <c r="A219" s="2" t="s">
        <v>660</v>
      </c>
      <c r="B219" s="2" t="s">
        <v>672</v>
      </c>
      <c r="C219" s="2"/>
      <c r="D219" s="2" t="s">
        <v>673</v>
      </c>
      <c r="E219" s="2" t="s">
        <v>81</v>
      </c>
      <c r="F219" s="2" t="s">
        <v>660</v>
      </c>
      <c r="G219" s="2" t="s">
        <v>82</v>
      </c>
      <c r="H219" s="2" t="s">
        <v>374</v>
      </c>
      <c r="I219" s="2" t="s">
        <v>663</v>
      </c>
      <c r="J219" s="2" t="s">
        <v>664</v>
      </c>
      <c r="K219" s="3">
        <v>45474</v>
      </c>
      <c r="L219" s="3">
        <v>46203</v>
      </c>
      <c r="M219" s="4">
        <v>24</v>
      </c>
      <c r="N219" s="4"/>
      <c r="O219" s="2" t="s">
        <v>665</v>
      </c>
      <c r="P219" s="2"/>
      <c r="Q219" s="10"/>
      <c r="R219" s="10">
        <v>0</v>
      </c>
      <c r="S219" s="2" t="s">
        <v>34</v>
      </c>
      <c r="T219" s="2" t="s">
        <v>137</v>
      </c>
      <c r="U219" s="2" t="s">
        <v>674</v>
      </c>
      <c r="V219" s="2" t="s">
        <v>675</v>
      </c>
      <c r="W219" s="2" t="s">
        <v>38</v>
      </c>
      <c r="X219" s="2" t="s">
        <v>39</v>
      </c>
      <c r="Y219" s="13" t="str">
        <f>VLOOKUP(B219,'[1]February 2025'!$1:$1048576,26,FALSE)</f>
        <v>b) Invitation to Tender (Goods, Works &amp; Services, £100-181k)</v>
      </c>
      <c r="Z219" s="2" t="s">
        <v>425</v>
      </c>
      <c r="AA219" s="2" t="s">
        <v>42</v>
      </c>
    </row>
    <row r="220" spans="1:27" ht="29" x14ac:dyDescent="0.35">
      <c r="A220" s="2" t="s">
        <v>1718</v>
      </c>
      <c r="B220" s="2" t="s">
        <v>1719</v>
      </c>
      <c r="C220" s="2" t="s">
        <v>1720</v>
      </c>
      <c r="D220" s="2" t="s">
        <v>1721</v>
      </c>
      <c r="E220" s="2" t="s">
        <v>28</v>
      </c>
      <c r="F220" s="2"/>
      <c r="G220" s="2" t="s">
        <v>29</v>
      </c>
      <c r="H220" s="2" t="s">
        <v>374</v>
      </c>
      <c r="I220" s="2" t="s">
        <v>1722</v>
      </c>
      <c r="J220" s="2" t="s">
        <v>688</v>
      </c>
      <c r="K220" s="3">
        <v>45293</v>
      </c>
      <c r="L220" s="3">
        <v>46388</v>
      </c>
      <c r="M220" s="4">
        <v>36</v>
      </c>
      <c r="N220" s="4"/>
      <c r="O220" s="2"/>
      <c r="P220" s="2"/>
      <c r="Q220" s="10">
        <v>898998.39</v>
      </c>
      <c r="R220" s="10">
        <v>299666.13</v>
      </c>
      <c r="S220" s="2" t="s">
        <v>34</v>
      </c>
      <c r="T220" s="2" t="s">
        <v>35</v>
      </c>
      <c r="U220" s="2" t="s">
        <v>1723</v>
      </c>
      <c r="V220" s="2" t="s">
        <v>1724</v>
      </c>
      <c r="W220" s="2" t="s">
        <v>1629</v>
      </c>
      <c r="X220" s="2" t="s">
        <v>39</v>
      </c>
      <c r="Y220" s="13" t="str">
        <f>VLOOKUP(B220,'[1]February 2025'!$1:$1048576,26,FALSE)</f>
        <v>External Procurement</v>
      </c>
      <c r="Z220" s="2" t="s">
        <v>237</v>
      </c>
      <c r="AA220" s="2" t="s">
        <v>42</v>
      </c>
    </row>
    <row r="221" spans="1:27" ht="43.5" x14ac:dyDescent="0.35">
      <c r="A221" s="2" t="s">
        <v>299</v>
      </c>
      <c r="B221" s="2" t="s">
        <v>300</v>
      </c>
      <c r="C221" s="2" t="s">
        <v>301</v>
      </c>
      <c r="D221" s="2" t="s">
        <v>302</v>
      </c>
      <c r="E221" s="2" t="s">
        <v>28</v>
      </c>
      <c r="F221" s="2"/>
      <c r="G221" s="2" t="s">
        <v>29</v>
      </c>
      <c r="H221" s="2" t="s">
        <v>70</v>
      </c>
      <c r="I221" s="2" t="s">
        <v>303</v>
      </c>
      <c r="J221" s="2" t="s">
        <v>304</v>
      </c>
      <c r="K221" s="3">
        <v>43864</v>
      </c>
      <c r="L221" s="3">
        <v>46003</v>
      </c>
      <c r="M221" s="4">
        <v>70</v>
      </c>
      <c r="N221" s="3">
        <v>46003</v>
      </c>
      <c r="O221" s="2" t="s">
        <v>305</v>
      </c>
      <c r="P221" s="2" t="s">
        <v>51</v>
      </c>
      <c r="Q221" s="10">
        <v>175000</v>
      </c>
      <c r="R221" s="10">
        <v>30000</v>
      </c>
      <c r="S221" s="2" t="s">
        <v>34</v>
      </c>
      <c r="T221" s="2" t="s">
        <v>74</v>
      </c>
      <c r="U221" s="2" t="s">
        <v>306</v>
      </c>
      <c r="V221" s="2" t="s">
        <v>307</v>
      </c>
      <c r="W221" s="2" t="s">
        <v>38</v>
      </c>
      <c r="X221" s="2" t="s">
        <v>39</v>
      </c>
      <c r="Y221" s="2" t="s">
        <v>165</v>
      </c>
      <c r="Z221" s="2" t="s">
        <v>237</v>
      </c>
      <c r="AA221" s="2" t="s">
        <v>42</v>
      </c>
    </row>
    <row r="222" spans="1:27" ht="29" x14ac:dyDescent="0.35">
      <c r="A222" s="5" t="s">
        <v>525</v>
      </c>
      <c r="B222" s="5" t="s">
        <v>2351</v>
      </c>
      <c r="C222" s="5" t="s">
        <v>2352</v>
      </c>
      <c r="D222" s="5" t="s">
        <v>2353</v>
      </c>
      <c r="E222" s="5" t="s">
        <v>2188</v>
      </c>
      <c r="F222" s="5"/>
      <c r="G222" s="5" t="s">
        <v>29</v>
      </c>
      <c r="H222" s="5" t="s">
        <v>957</v>
      </c>
      <c r="I222" s="5" t="s">
        <v>528</v>
      </c>
      <c r="J222" s="5" t="s">
        <v>529</v>
      </c>
      <c r="K222" s="6">
        <v>45295</v>
      </c>
      <c r="L222" s="6">
        <v>46025</v>
      </c>
      <c r="M222" s="7">
        <v>24</v>
      </c>
      <c r="N222" s="7"/>
      <c r="O222" s="5" t="s">
        <v>538</v>
      </c>
      <c r="P222" s="5"/>
      <c r="Q222" s="9">
        <v>140000</v>
      </c>
      <c r="R222" s="9">
        <v>70000</v>
      </c>
      <c r="S222" s="5" t="s">
        <v>34</v>
      </c>
      <c r="T222" s="5" t="s">
        <v>137</v>
      </c>
      <c r="U222" s="5"/>
      <c r="V222" s="5"/>
      <c r="W222" s="5"/>
      <c r="X222" s="5"/>
      <c r="Y222" s="12" t="str">
        <f>VLOOKUP(B222,'[1]February 2025'!$1:$1048576,26,FALSE)</f>
        <v>b) Invitation to Tender (Goods, Works &amp; Services, £100-181k)</v>
      </c>
      <c r="Z222" s="5" t="s">
        <v>425</v>
      </c>
      <c r="AA222" s="5" t="s">
        <v>42</v>
      </c>
    </row>
    <row r="223" spans="1:27" ht="29" x14ac:dyDescent="0.35">
      <c r="A223" s="2" t="s">
        <v>525</v>
      </c>
      <c r="B223" s="2" t="s">
        <v>526</v>
      </c>
      <c r="C223" s="2"/>
      <c r="D223" s="2" t="s">
        <v>527</v>
      </c>
      <c r="E223" s="2" t="s">
        <v>81</v>
      </c>
      <c r="F223" s="2" t="s">
        <v>525</v>
      </c>
      <c r="G223" s="2" t="s">
        <v>29</v>
      </c>
      <c r="H223" s="2" t="s">
        <v>423</v>
      </c>
      <c r="I223" s="2" t="s">
        <v>528</v>
      </c>
      <c r="J223" s="2" t="s">
        <v>529</v>
      </c>
      <c r="K223" s="3">
        <v>45295</v>
      </c>
      <c r="L223" s="3">
        <v>46052</v>
      </c>
      <c r="M223" s="4">
        <v>25</v>
      </c>
      <c r="N223" s="4"/>
      <c r="O223" s="2"/>
      <c r="P223" s="2"/>
      <c r="Q223" s="10"/>
      <c r="R223" s="10">
        <v>0</v>
      </c>
      <c r="S223" s="2" t="s">
        <v>34</v>
      </c>
      <c r="T223" s="2" t="s">
        <v>137</v>
      </c>
      <c r="U223" s="2" t="s">
        <v>530</v>
      </c>
      <c r="V223" s="2" t="s">
        <v>531</v>
      </c>
      <c r="W223" s="2" t="s">
        <v>38</v>
      </c>
      <c r="X223" s="2" t="s">
        <v>39</v>
      </c>
      <c r="Y223" s="13" t="str">
        <f>VLOOKUP(B223,'[1]February 2025'!$1:$1048576,26,FALSE)</f>
        <v>b) Invitation to Tender (Goods, Works &amp; Services, £100-181k)</v>
      </c>
      <c r="Z223" s="2" t="s">
        <v>425</v>
      </c>
      <c r="AA223" s="2" t="s">
        <v>42</v>
      </c>
    </row>
    <row r="224" spans="1:27" ht="29" x14ac:dyDescent="0.35">
      <c r="A224" s="2" t="s">
        <v>525</v>
      </c>
      <c r="B224" s="2" t="s">
        <v>532</v>
      </c>
      <c r="C224" s="2"/>
      <c r="D224" s="2" t="s">
        <v>527</v>
      </c>
      <c r="E224" s="2" t="s">
        <v>81</v>
      </c>
      <c r="F224" s="2" t="s">
        <v>525</v>
      </c>
      <c r="G224" s="2" t="s">
        <v>29</v>
      </c>
      <c r="H224" s="2" t="s">
        <v>423</v>
      </c>
      <c r="I224" s="2" t="s">
        <v>528</v>
      </c>
      <c r="J224" s="2" t="s">
        <v>529</v>
      </c>
      <c r="K224" s="3">
        <v>45295</v>
      </c>
      <c r="L224" s="3">
        <v>46052</v>
      </c>
      <c r="M224" s="4">
        <v>25</v>
      </c>
      <c r="N224" s="4"/>
      <c r="O224" s="2"/>
      <c r="P224" s="2"/>
      <c r="Q224" s="10"/>
      <c r="R224" s="10">
        <v>0</v>
      </c>
      <c r="S224" s="2" t="s">
        <v>34</v>
      </c>
      <c r="T224" s="2" t="s">
        <v>137</v>
      </c>
      <c r="U224" s="2" t="s">
        <v>533</v>
      </c>
      <c r="V224" s="2" t="s">
        <v>534</v>
      </c>
      <c r="W224" s="2" t="s">
        <v>38</v>
      </c>
      <c r="X224" s="2" t="s">
        <v>39</v>
      </c>
      <c r="Y224" s="13" t="str">
        <f>VLOOKUP(B224,'[1]February 2025'!$1:$1048576,26,FALSE)</f>
        <v>b) Invitation to Tender (Goods, Works &amp; Services, £100-181k)</v>
      </c>
      <c r="Z224" s="2" t="s">
        <v>425</v>
      </c>
      <c r="AA224" s="2" t="s">
        <v>42</v>
      </c>
    </row>
    <row r="225" spans="1:27" ht="29" x14ac:dyDescent="0.35">
      <c r="A225" s="2" t="s">
        <v>1824</v>
      </c>
      <c r="B225" s="2" t="s">
        <v>1825</v>
      </c>
      <c r="C225" s="2" t="s">
        <v>1826</v>
      </c>
      <c r="D225" s="2" t="s">
        <v>1827</v>
      </c>
      <c r="E225" s="2" t="s">
        <v>81</v>
      </c>
      <c r="F225" s="2"/>
      <c r="G225" s="2" t="s">
        <v>82</v>
      </c>
      <c r="H225" s="2" t="s">
        <v>273</v>
      </c>
      <c r="I225" s="2" t="s">
        <v>322</v>
      </c>
      <c r="J225" s="2" t="s">
        <v>323</v>
      </c>
      <c r="K225" s="3">
        <v>45078</v>
      </c>
      <c r="L225" s="3">
        <v>46174</v>
      </c>
      <c r="M225" s="4">
        <v>36</v>
      </c>
      <c r="N225" s="4"/>
      <c r="O225" s="2" t="s">
        <v>305</v>
      </c>
      <c r="P225" s="2"/>
      <c r="Q225" s="10">
        <v>95550</v>
      </c>
      <c r="R225" s="10">
        <v>31850</v>
      </c>
      <c r="S225" s="2" t="s">
        <v>34</v>
      </c>
      <c r="T225" s="2" t="s">
        <v>137</v>
      </c>
      <c r="U225" s="2" t="s">
        <v>1702</v>
      </c>
      <c r="V225" s="2" t="s">
        <v>1703</v>
      </c>
      <c r="W225" s="2" t="s">
        <v>1629</v>
      </c>
      <c r="X225" s="2" t="s">
        <v>39</v>
      </c>
      <c r="Y225" s="13" t="str">
        <f>VLOOKUP(B225,'[1]February 2025'!$1:$1048576,26,FALSE)</f>
        <v>National Framework</v>
      </c>
      <c r="Z225" s="2" t="s">
        <v>425</v>
      </c>
      <c r="AA225" s="2" t="s">
        <v>42</v>
      </c>
    </row>
    <row r="226" spans="1:27" ht="29" x14ac:dyDescent="0.35">
      <c r="A226" s="2" t="s">
        <v>2196</v>
      </c>
      <c r="B226" s="2" t="s">
        <v>2197</v>
      </c>
      <c r="C226" s="2"/>
      <c r="D226" s="2" t="s">
        <v>2198</v>
      </c>
      <c r="E226" s="2" t="s">
        <v>28</v>
      </c>
      <c r="F226" s="2" t="s">
        <v>535</v>
      </c>
      <c r="G226" s="2" t="s">
        <v>29</v>
      </c>
      <c r="H226" s="2"/>
      <c r="I226" s="2" t="s">
        <v>2199</v>
      </c>
      <c r="J226" s="2" t="s">
        <v>248</v>
      </c>
      <c r="K226" s="3">
        <v>45474</v>
      </c>
      <c r="L226" s="3">
        <v>45839</v>
      </c>
      <c r="M226" s="4">
        <v>12</v>
      </c>
      <c r="N226" s="4"/>
      <c r="O226" s="2"/>
      <c r="P226" s="2"/>
      <c r="Q226" s="10">
        <v>270000</v>
      </c>
      <c r="R226" s="10">
        <v>270000</v>
      </c>
      <c r="S226" s="2" t="s">
        <v>34</v>
      </c>
      <c r="T226" s="2" t="s">
        <v>62</v>
      </c>
      <c r="U226" s="2" t="s">
        <v>1880</v>
      </c>
      <c r="V226" s="2" t="s">
        <v>1881</v>
      </c>
      <c r="W226" s="2" t="s">
        <v>1629</v>
      </c>
      <c r="X226" s="2" t="s">
        <v>39</v>
      </c>
      <c r="Y226" s="13" t="str">
        <f>VLOOKUP(B226,'[1]February 2025'!$1:$1048576,26,FALSE)</f>
        <v>National Framework</v>
      </c>
      <c r="Z226" s="2" t="s">
        <v>1350</v>
      </c>
      <c r="AA226" s="2" t="s">
        <v>42</v>
      </c>
    </row>
    <row r="227" spans="1:27" ht="29" x14ac:dyDescent="0.35">
      <c r="A227" s="2" t="s">
        <v>1230</v>
      </c>
      <c r="B227" s="2" t="s">
        <v>1231</v>
      </c>
      <c r="C227" s="2" t="s">
        <v>1232</v>
      </c>
      <c r="D227" s="2" t="s">
        <v>1233</v>
      </c>
      <c r="E227" s="2" t="s">
        <v>81</v>
      </c>
      <c r="F227" s="2" t="s">
        <v>1234</v>
      </c>
      <c r="G227" s="2" t="s">
        <v>82</v>
      </c>
      <c r="H227" s="2"/>
      <c r="I227" s="2" t="s">
        <v>1177</v>
      </c>
      <c r="J227" s="2" t="s">
        <v>304</v>
      </c>
      <c r="K227" s="3">
        <v>45017</v>
      </c>
      <c r="L227" s="3">
        <v>45748</v>
      </c>
      <c r="M227" s="4">
        <v>24</v>
      </c>
      <c r="N227" s="4"/>
      <c r="O227" s="2" t="s">
        <v>1235</v>
      </c>
      <c r="P227" s="2"/>
      <c r="Q227" s="10"/>
      <c r="R227" s="10">
        <v>0</v>
      </c>
      <c r="S227" s="2" t="s">
        <v>34</v>
      </c>
      <c r="T227" s="2" t="s">
        <v>62</v>
      </c>
      <c r="U227" s="2" t="s">
        <v>1236</v>
      </c>
      <c r="V227" s="2" t="s">
        <v>1237</v>
      </c>
      <c r="W227" s="2" t="s">
        <v>38</v>
      </c>
      <c r="X227" s="2" t="s">
        <v>39</v>
      </c>
      <c r="Y227" s="13" t="str">
        <f>VLOOKUP(B227,'[1]February 2025'!$1:$1048576,26,FALSE)</f>
        <v>e) EU Tender Open Procedure over Threshold</v>
      </c>
      <c r="Z227" s="2" t="s">
        <v>1150</v>
      </c>
      <c r="AA227" s="2" t="s">
        <v>42</v>
      </c>
    </row>
    <row r="228" spans="1:27" ht="29" x14ac:dyDescent="0.35">
      <c r="A228" s="2" t="s">
        <v>150</v>
      </c>
      <c r="B228" s="2" t="s">
        <v>151</v>
      </c>
      <c r="C228" s="2" t="s">
        <v>152</v>
      </c>
      <c r="D228" s="2" t="s">
        <v>153</v>
      </c>
      <c r="E228" s="2" t="s">
        <v>123</v>
      </c>
      <c r="F228" s="2"/>
      <c r="G228" s="2" t="s">
        <v>29</v>
      </c>
      <c r="H228" s="2" t="s">
        <v>48</v>
      </c>
      <c r="I228" s="2" t="s">
        <v>124</v>
      </c>
      <c r="J228" s="2" t="s">
        <v>125</v>
      </c>
      <c r="K228" s="3">
        <v>45383</v>
      </c>
      <c r="L228" s="3">
        <v>46843</v>
      </c>
      <c r="M228" s="4">
        <v>48</v>
      </c>
      <c r="N228" s="4"/>
      <c r="O228" s="2" t="s">
        <v>154</v>
      </c>
      <c r="P228" s="2" t="s">
        <v>86</v>
      </c>
      <c r="Q228" s="10">
        <v>3000000</v>
      </c>
      <c r="R228" s="10">
        <v>750000</v>
      </c>
      <c r="S228" s="2" t="s">
        <v>34</v>
      </c>
      <c r="T228" s="2" t="s">
        <v>35</v>
      </c>
      <c r="U228" s="2" t="s">
        <v>155</v>
      </c>
      <c r="V228" s="2" t="s">
        <v>156</v>
      </c>
      <c r="W228" s="2" t="s">
        <v>38</v>
      </c>
      <c r="X228" s="2" t="s">
        <v>39</v>
      </c>
      <c r="Y228" s="13" t="str">
        <f>VLOOKUP(B228,'[1]February 2025'!$1:$1048576,26,FALSE)</f>
        <v>h) Competitive Neogtiated Procedure</v>
      </c>
      <c r="Z228" s="2" t="s">
        <v>118</v>
      </c>
      <c r="AA228" s="2" t="s">
        <v>42</v>
      </c>
    </row>
    <row r="229" spans="1:27" ht="43.5" x14ac:dyDescent="0.35">
      <c r="A229" s="2" t="s">
        <v>1798</v>
      </c>
      <c r="B229" s="2" t="s">
        <v>1799</v>
      </c>
      <c r="C229" s="2" t="s">
        <v>1800</v>
      </c>
      <c r="D229" s="2" t="s">
        <v>1801</v>
      </c>
      <c r="E229" s="2" t="s">
        <v>81</v>
      </c>
      <c r="F229" s="2"/>
      <c r="G229" s="2" t="s">
        <v>29</v>
      </c>
      <c r="H229" s="2" t="s">
        <v>451</v>
      </c>
      <c r="I229" s="2" t="s">
        <v>241</v>
      </c>
      <c r="J229" s="2" t="s">
        <v>242</v>
      </c>
      <c r="K229" s="3">
        <v>45600</v>
      </c>
      <c r="L229" s="3">
        <v>45964</v>
      </c>
      <c r="M229" s="4">
        <v>12</v>
      </c>
      <c r="N229" s="4"/>
      <c r="O229" s="2"/>
      <c r="P229" s="2"/>
      <c r="Q229" s="10">
        <v>90000</v>
      </c>
      <c r="R229" s="10">
        <v>90000</v>
      </c>
      <c r="S229" s="2" t="s">
        <v>34</v>
      </c>
      <c r="T229" s="2" t="s">
        <v>74</v>
      </c>
      <c r="U229" s="2" t="s">
        <v>1802</v>
      </c>
      <c r="V229" s="2" t="s">
        <v>1803</v>
      </c>
      <c r="W229" s="2" t="s">
        <v>1629</v>
      </c>
      <c r="X229" s="2" t="s">
        <v>39</v>
      </c>
      <c r="Y229" s="2" t="s">
        <v>165</v>
      </c>
      <c r="Z229" s="2" t="s">
        <v>237</v>
      </c>
      <c r="AA229" s="2" t="s">
        <v>42</v>
      </c>
    </row>
    <row r="230" spans="1:27" ht="29" x14ac:dyDescent="0.35">
      <c r="A230" s="2" t="s">
        <v>1497</v>
      </c>
      <c r="B230" s="2" t="s">
        <v>1498</v>
      </c>
      <c r="C230" s="2" t="s">
        <v>1499</v>
      </c>
      <c r="D230" s="2" t="s">
        <v>1500</v>
      </c>
      <c r="E230" s="2" t="s">
        <v>28</v>
      </c>
      <c r="F230" s="2"/>
      <c r="G230" s="2" t="s">
        <v>29</v>
      </c>
      <c r="H230" s="2" t="s">
        <v>273</v>
      </c>
      <c r="I230" s="2" t="s">
        <v>241</v>
      </c>
      <c r="J230" s="2" t="s">
        <v>242</v>
      </c>
      <c r="K230" s="3">
        <v>45264</v>
      </c>
      <c r="L230" s="3">
        <v>45811</v>
      </c>
      <c r="M230" s="4">
        <v>18</v>
      </c>
      <c r="N230" s="3">
        <v>45811</v>
      </c>
      <c r="O230" s="2" t="s">
        <v>1489</v>
      </c>
      <c r="P230" s="2"/>
      <c r="Q230" s="10">
        <v>27000</v>
      </c>
      <c r="R230" s="10">
        <v>18000</v>
      </c>
      <c r="S230" s="2" t="s">
        <v>34</v>
      </c>
      <c r="T230" s="2" t="s">
        <v>62</v>
      </c>
      <c r="U230" s="2" t="s">
        <v>1501</v>
      </c>
      <c r="V230" s="2" t="s">
        <v>1502</v>
      </c>
      <c r="W230" s="2" t="s">
        <v>38</v>
      </c>
      <c r="X230" s="2" t="s">
        <v>39</v>
      </c>
      <c r="Y230" s="13" t="str">
        <f>VLOOKUP(B230,'[1]February 2025'!$1:$1048576,26,FALSE)</f>
        <v>Negotiated Procedure Under Threshold</v>
      </c>
      <c r="Z230" s="2" t="s">
        <v>1479</v>
      </c>
      <c r="AA230" s="2" t="s">
        <v>42</v>
      </c>
    </row>
    <row r="231" spans="1:27" ht="43.5" x14ac:dyDescent="0.35">
      <c r="A231" s="2" t="s">
        <v>474</v>
      </c>
      <c r="B231" s="2" t="s">
        <v>475</v>
      </c>
      <c r="C231" s="2" t="s">
        <v>476</v>
      </c>
      <c r="D231" s="2" t="s">
        <v>2485</v>
      </c>
      <c r="E231" s="2" t="s">
        <v>28</v>
      </c>
      <c r="F231" s="2"/>
      <c r="G231" s="2" t="s">
        <v>29</v>
      </c>
      <c r="H231" s="2" t="s">
        <v>273</v>
      </c>
      <c r="I231" s="2" t="s">
        <v>477</v>
      </c>
      <c r="J231" s="2" t="s">
        <v>478</v>
      </c>
      <c r="K231" s="3">
        <v>45082</v>
      </c>
      <c r="L231" s="3">
        <v>46177</v>
      </c>
      <c r="M231" s="4">
        <v>36</v>
      </c>
      <c r="N231" s="4"/>
      <c r="O231" s="2" t="s">
        <v>479</v>
      </c>
      <c r="P231" s="2"/>
      <c r="Q231" s="10">
        <v>0</v>
      </c>
      <c r="R231" s="10">
        <v>0</v>
      </c>
      <c r="S231" s="2" t="s">
        <v>34</v>
      </c>
      <c r="T231" s="2" t="s">
        <v>137</v>
      </c>
      <c r="U231" s="2" t="s">
        <v>480</v>
      </c>
      <c r="V231" s="2" t="s">
        <v>481</v>
      </c>
      <c r="W231" s="2" t="s">
        <v>38</v>
      </c>
      <c r="X231" s="2" t="s">
        <v>39</v>
      </c>
      <c r="Y231" s="13" t="str">
        <f>VLOOKUP(B231,'[1]February 2025'!$1:$1048576,26,FALSE)</f>
        <v>National Framework</v>
      </c>
      <c r="Z231" s="2" t="s">
        <v>425</v>
      </c>
      <c r="AA231" s="2" t="s">
        <v>42</v>
      </c>
    </row>
    <row r="232" spans="1:27" ht="29" x14ac:dyDescent="0.35">
      <c r="A232" s="2" t="s">
        <v>1840</v>
      </c>
      <c r="B232" s="2" t="s">
        <v>1841</v>
      </c>
      <c r="C232" s="2" t="s">
        <v>1842</v>
      </c>
      <c r="D232" s="2" t="s">
        <v>1843</v>
      </c>
      <c r="E232" s="2" t="s">
        <v>28</v>
      </c>
      <c r="F232" s="2"/>
      <c r="G232" s="2" t="s">
        <v>82</v>
      </c>
      <c r="H232" s="2" t="s">
        <v>273</v>
      </c>
      <c r="I232" s="2" t="s">
        <v>477</v>
      </c>
      <c r="J232" s="2" t="s">
        <v>478</v>
      </c>
      <c r="K232" s="3">
        <v>45016</v>
      </c>
      <c r="L232" s="3">
        <v>46111</v>
      </c>
      <c r="M232" s="4">
        <v>36</v>
      </c>
      <c r="N232" s="4"/>
      <c r="O232" s="2" t="s">
        <v>880</v>
      </c>
      <c r="P232" s="2"/>
      <c r="Q232" s="10">
        <v>1200000</v>
      </c>
      <c r="R232" s="10">
        <v>400000</v>
      </c>
      <c r="S232" s="2" t="s">
        <v>34</v>
      </c>
      <c r="T232" s="2" t="s">
        <v>137</v>
      </c>
      <c r="U232" s="2" t="s">
        <v>1844</v>
      </c>
      <c r="V232" s="2" t="s">
        <v>1845</v>
      </c>
      <c r="W232" s="2" t="s">
        <v>1629</v>
      </c>
      <c r="X232" s="2" t="s">
        <v>39</v>
      </c>
      <c r="Y232" s="13" t="str">
        <f>VLOOKUP(B232,'[1]February 2025'!$1:$1048576,26,FALSE)</f>
        <v>National Framework</v>
      </c>
      <c r="Z232" s="2" t="s">
        <v>425</v>
      </c>
      <c r="AA232" s="2" t="s">
        <v>42</v>
      </c>
    </row>
    <row r="233" spans="1:27" ht="29" x14ac:dyDescent="0.35">
      <c r="A233" s="2" t="s">
        <v>1846</v>
      </c>
      <c r="B233" s="2" t="s">
        <v>1847</v>
      </c>
      <c r="C233" s="2" t="s">
        <v>1848</v>
      </c>
      <c r="D233" s="2" t="s">
        <v>1849</v>
      </c>
      <c r="E233" s="2" t="s">
        <v>28</v>
      </c>
      <c r="F233" s="2"/>
      <c r="G233" s="2" t="s">
        <v>82</v>
      </c>
      <c r="H233" s="2" t="s">
        <v>273</v>
      </c>
      <c r="I233" s="2" t="s">
        <v>477</v>
      </c>
      <c r="J233" s="2" t="s">
        <v>478</v>
      </c>
      <c r="K233" s="3">
        <v>45016</v>
      </c>
      <c r="L233" s="3">
        <v>46111</v>
      </c>
      <c r="M233" s="4">
        <v>36</v>
      </c>
      <c r="N233" s="4"/>
      <c r="O233" s="2" t="s">
        <v>305</v>
      </c>
      <c r="P233" s="2"/>
      <c r="Q233" s="10">
        <v>7350000</v>
      </c>
      <c r="R233" s="10">
        <v>2450000</v>
      </c>
      <c r="S233" s="2" t="s">
        <v>34</v>
      </c>
      <c r="T233" s="2" t="s">
        <v>137</v>
      </c>
      <c r="U233" s="2" t="s">
        <v>1844</v>
      </c>
      <c r="V233" s="2" t="s">
        <v>1845</v>
      </c>
      <c r="W233" s="2" t="s">
        <v>1629</v>
      </c>
      <c r="X233" s="2" t="s">
        <v>39</v>
      </c>
      <c r="Y233" s="13" t="str">
        <f>VLOOKUP(B233,'[1]February 2025'!$1:$1048576,26,FALSE)</f>
        <v>National Framework</v>
      </c>
      <c r="Z233" s="2" t="s">
        <v>425</v>
      </c>
      <c r="AA233" s="2" t="s">
        <v>42</v>
      </c>
    </row>
    <row r="234" spans="1:27" ht="29" x14ac:dyDescent="0.35">
      <c r="A234" s="5" t="s">
        <v>2451</v>
      </c>
      <c r="B234" s="5" t="s">
        <v>2452</v>
      </c>
      <c r="C234" s="5" t="s">
        <v>2453</v>
      </c>
      <c r="D234" s="5" t="s">
        <v>2454</v>
      </c>
      <c r="E234" s="5" t="s">
        <v>2188</v>
      </c>
      <c r="F234" s="5"/>
      <c r="G234" s="5" t="s">
        <v>82</v>
      </c>
      <c r="H234" s="5" t="s">
        <v>1255</v>
      </c>
      <c r="I234" s="5" t="s">
        <v>1372</v>
      </c>
      <c r="J234" s="5" t="s">
        <v>1326</v>
      </c>
      <c r="K234" s="6">
        <v>44593</v>
      </c>
      <c r="L234" s="6">
        <v>46053</v>
      </c>
      <c r="M234" s="7">
        <v>48</v>
      </c>
      <c r="N234" s="7"/>
      <c r="O234" s="5" t="s">
        <v>85</v>
      </c>
      <c r="P234" s="5"/>
      <c r="Q234" s="9">
        <v>4000000</v>
      </c>
      <c r="R234" s="9">
        <v>1000000</v>
      </c>
      <c r="S234" s="5" t="s">
        <v>276</v>
      </c>
      <c r="T234" s="5" t="s">
        <v>137</v>
      </c>
      <c r="U234" s="5"/>
      <c r="V234" s="5"/>
      <c r="W234" s="5"/>
      <c r="X234" s="5"/>
      <c r="Y234" s="12" t="str">
        <f>VLOOKUP(B234,'[1]February 2025'!$1:$1048576,26,FALSE)</f>
        <v>National Framework</v>
      </c>
      <c r="Z234" s="5" t="s">
        <v>1350</v>
      </c>
      <c r="AA234" s="5" t="s">
        <v>42</v>
      </c>
    </row>
    <row r="235" spans="1:27" x14ac:dyDescent="0.35">
      <c r="A235" s="2" t="s">
        <v>1774</v>
      </c>
      <c r="B235" s="2" t="s">
        <v>1775</v>
      </c>
      <c r="C235" s="2" t="s">
        <v>1776</v>
      </c>
      <c r="D235" s="2" t="s">
        <v>2486</v>
      </c>
      <c r="E235" s="2" t="s">
        <v>28</v>
      </c>
      <c r="F235" s="2"/>
      <c r="G235" s="2" t="s">
        <v>29</v>
      </c>
      <c r="H235" s="2" t="s">
        <v>273</v>
      </c>
      <c r="I235" s="2" t="s">
        <v>273</v>
      </c>
      <c r="J235" s="2" t="s">
        <v>323</v>
      </c>
      <c r="K235" s="3">
        <v>45566</v>
      </c>
      <c r="L235" s="3">
        <v>46477</v>
      </c>
      <c r="M235" s="4">
        <v>30</v>
      </c>
      <c r="N235" s="4"/>
      <c r="O235" s="2" t="s">
        <v>34</v>
      </c>
      <c r="P235" s="2"/>
      <c r="Q235" s="10">
        <v>40000</v>
      </c>
      <c r="R235" s="10">
        <v>16000</v>
      </c>
      <c r="S235" s="2" t="s">
        <v>34</v>
      </c>
      <c r="T235" s="2" t="s">
        <v>35</v>
      </c>
      <c r="U235" s="2" t="s">
        <v>1777</v>
      </c>
      <c r="V235" s="2" t="s">
        <v>1778</v>
      </c>
      <c r="W235" s="2" t="s">
        <v>1629</v>
      </c>
      <c r="X235" s="2" t="s">
        <v>39</v>
      </c>
      <c r="Y235" s="13" t="str">
        <f>VLOOKUP(B235,'[1]February 2025'!$1:$1048576,26,FALSE)</f>
        <v>Negotiated Procedure Under Threshold</v>
      </c>
      <c r="Z235" s="2" t="s">
        <v>237</v>
      </c>
      <c r="AA235" s="2" t="s">
        <v>42</v>
      </c>
    </row>
    <row r="236" spans="1:27" ht="29" x14ac:dyDescent="0.35">
      <c r="A236" s="2" t="s">
        <v>683</v>
      </c>
      <c r="B236" s="2" t="s">
        <v>684</v>
      </c>
      <c r="C236" s="2" t="s">
        <v>685</v>
      </c>
      <c r="D236" s="2" t="s">
        <v>686</v>
      </c>
      <c r="E236" s="2" t="s">
        <v>28</v>
      </c>
      <c r="F236" s="2"/>
      <c r="G236" s="2" t="s">
        <v>29</v>
      </c>
      <c r="H236" s="2" t="s">
        <v>374</v>
      </c>
      <c r="I236" s="2" t="s">
        <v>687</v>
      </c>
      <c r="J236" s="2" t="s">
        <v>688</v>
      </c>
      <c r="K236" s="3">
        <v>45691</v>
      </c>
      <c r="L236" s="3">
        <v>46785</v>
      </c>
      <c r="M236" s="4">
        <v>36</v>
      </c>
      <c r="N236" s="4"/>
      <c r="O236" s="2" t="s">
        <v>34</v>
      </c>
      <c r="P236" s="2"/>
      <c r="Q236" s="10">
        <v>41370</v>
      </c>
      <c r="R236" s="10">
        <v>13790</v>
      </c>
      <c r="S236" s="2" t="s">
        <v>34</v>
      </c>
      <c r="T236" s="2" t="s">
        <v>35</v>
      </c>
      <c r="U236" s="2" t="s">
        <v>689</v>
      </c>
      <c r="V236" s="2" t="s">
        <v>690</v>
      </c>
      <c r="W236" s="2" t="s">
        <v>38</v>
      </c>
      <c r="X236" s="2" t="s">
        <v>39</v>
      </c>
      <c r="Y236" s="13" t="str">
        <f>VLOOKUP(B236,'[1]February 2025'!$1:$1048576,26,FALSE)</f>
        <v>a) Request for Quote</v>
      </c>
      <c r="Z236" s="2" t="s">
        <v>425</v>
      </c>
      <c r="AA236" s="2" t="s">
        <v>42</v>
      </c>
    </row>
    <row r="237" spans="1:27" ht="29" x14ac:dyDescent="0.35">
      <c r="A237" s="2" t="s">
        <v>143</v>
      </c>
      <c r="B237" s="2" t="s">
        <v>144</v>
      </c>
      <c r="C237" s="2" t="s">
        <v>145</v>
      </c>
      <c r="D237" s="2" t="s">
        <v>146</v>
      </c>
      <c r="E237" s="2" t="s">
        <v>28</v>
      </c>
      <c r="F237" s="2"/>
      <c r="G237" s="2" t="s">
        <v>29</v>
      </c>
      <c r="H237" s="2" t="s">
        <v>70</v>
      </c>
      <c r="I237" s="2" t="s">
        <v>124</v>
      </c>
      <c r="J237" s="2" t="s">
        <v>125</v>
      </c>
      <c r="K237" s="3">
        <v>45322</v>
      </c>
      <c r="L237" s="3">
        <v>46418</v>
      </c>
      <c r="M237" s="4">
        <v>36</v>
      </c>
      <c r="N237" s="4"/>
      <c r="O237" s="2" t="s">
        <v>147</v>
      </c>
      <c r="P237" s="2" t="s">
        <v>51</v>
      </c>
      <c r="Q237" s="10">
        <v>898752.5</v>
      </c>
      <c r="R237" s="10">
        <v>299584.17</v>
      </c>
      <c r="S237" s="2" t="s">
        <v>34</v>
      </c>
      <c r="T237" s="2" t="s">
        <v>35</v>
      </c>
      <c r="U237" s="2" t="s">
        <v>148</v>
      </c>
      <c r="V237" s="2" t="s">
        <v>149</v>
      </c>
      <c r="W237" s="2" t="s">
        <v>38</v>
      </c>
      <c r="X237" s="2" t="s">
        <v>39</v>
      </c>
      <c r="Y237" s="13" t="str">
        <f>VLOOKUP(B237,'[1]February 2025'!$1:$1048576,26,FALSE)</f>
        <v>e) EU Tender Open Procedure over Threshold</v>
      </c>
      <c r="Z237" s="2" t="s">
        <v>118</v>
      </c>
      <c r="AA237" s="2" t="s">
        <v>42</v>
      </c>
    </row>
    <row r="238" spans="1:27" ht="29" x14ac:dyDescent="0.35">
      <c r="A238" s="2" t="s">
        <v>128</v>
      </c>
      <c r="B238" s="2" t="s">
        <v>129</v>
      </c>
      <c r="C238" s="2" t="s">
        <v>130</v>
      </c>
      <c r="D238" s="2" t="s">
        <v>128</v>
      </c>
      <c r="E238" s="2" t="s">
        <v>28</v>
      </c>
      <c r="F238" s="2"/>
      <c r="G238" s="2" t="s">
        <v>47</v>
      </c>
      <c r="H238" s="2" t="s">
        <v>70</v>
      </c>
      <c r="I238" s="2" t="s">
        <v>131</v>
      </c>
      <c r="J238" s="2" t="s">
        <v>50</v>
      </c>
      <c r="K238" s="3">
        <v>44651</v>
      </c>
      <c r="L238" s="3">
        <v>45747</v>
      </c>
      <c r="M238" s="4">
        <v>36</v>
      </c>
      <c r="N238" s="4"/>
      <c r="O238" s="2"/>
      <c r="P238" s="2"/>
      <c r="Q238" s="10">
        <v>7600000</v>
      </c>
      <c r="R238" s="10">
        <v>2533333.33</v>
      </c>
      <c r="S238" s="2" t="s">
        <v>34</v>
      </c>
      <c r="T238" s="2" t="s">
        <v>52</v>
      </c>
      <c r="U238" s="2" t="s">
        <v>132</v>
      </c>
      <c r="V238" s="2" t="s">
        <v>133</v>
      </c>
      <c r="W238" s="2" t="s">
        <v>38</v>
      </c>
      <c r="X238" s="2" t="s">
        <v>39</v>
      </c>
      <c r="Y238" s="13" t="str">
        <f>VLOOKUP(B238,'[1]February 2025'!$1:$1048576,26,FALSE)</f>
        <v>e) EU Tender Open Procedure over Threshold</v>
      </c>
      <c r="Z238" s="2" t="s">
        <v>118</v>
      </c>
      <c r="AA238" s="2" t="s">
        <v>42</v>
      </c>
    </row>
    <row r="239" spans="1:27" ht="29" x14ac:dyDescent="0.35">
      <c r="A239" s="2" t="s">
        <v>166</v>
      </c>
      <c r="B239" s="2" t="s">
        <v>167</v>
      </c>
      <c r="C239" s="2" t="s">
        <v>168</v>
      </c>
      <c r="D239" s="2" t="s">
        <v>166</v>
      </c>
      <c r="E239" s="2" t="s">
        <v>28</v>
      </c>
      <c r="F239" s="2"/>
      <c r="G239" s="2" t="s">
        <v>29</v>
      </c>
      <c r="H239" s="2" t="s">
        <v>48</v>
      </c>
      <c r="I239" s="2" t="s">
        <v>124</v>
      </c>
      <c r="J239" s="2" t="s">
        <v>125</v>
      </c>
      <c r="K239" s="3">
        <v>45551</v>
      </c>
      <c r="L239" s="3">
        <v>45747</v>
      </c>
      <c r="M239" s="4">
        <v>6</v>
      </c>
      <c r="N239" s="4"/>
      <c r="O239" s="2"/>
      <c r="P239" s="2" t="s">
        <v>51</v>
      </c>
      <c r="Q239" s="10">
        <v>138155.85</v>
      </c>
      <c r="R239" s="10">
        <v>276311.7</v>
      </c>
      <c r="S239" s="2" t="s">
        <v>34</v>
      </c>
      <c r="T239" s="2" t="s">
        <v>52</v>
      </c>
      <c r="U239" s="2" t="s">
        <v>169</v>
      </c>
      <c r="V239" s="2" t="s">
        <v>170</v>
      </c>
      <c r="W239" s="2" t="s">
        <v>38</v>
      </c>
      <c r="X239" s="2" t="s">
        <v>39</v>
      </c>
      <c r="Y239" s="13" t="str">
        <f>VLOOKUP(B239,'[1]February 2025'!$1:$1048576,26,FALSE)</f>
        <v>b) Invitation to Tender (Goods, Works &amp; Services, £100-181k)</v>
      </c>
      <c r="Z239" s="2" t="s">
        <v>118</v>
      </c>
      <c r="AA239" s="2" t="s">
        <v>42</v>
      </c>
    </row>
    <row r="240" spans="1:27" ht="29" x14ac:dyDescent="0.35">
      <c r="A240" s="2" t="s">
        <v>456</v>
      </c>
      <c r="B240" s="2" t="s">
        <v>457</v>
      </c>
      <c r="C240" s="2" t="s">
        <v>458</v>
      </c>
      <c r="D240" s="2" t="s">
        <v>459</v>
      </c>
      <c r="E240" s="2" t="s">
        <v>28</v>
      </c>
      <c r="F240" s="2" t="s">
        <v>460</v>
      </c>
      <c r="G240" s="2" t="s">
        <v>29</v>
      </c>
      <c r="H240" s="2" t="s">
        <v>70</v>
      </c>
      <c r="I240" s="2" t="s">
        <v>124</v>
      </c>
      <c r="J240" s="2" t="s">
        <v>125</v>
      </c>
      <c r="K240" s="3">
        <v>45383</v>
      </c>
      <c r="L240" s="3">
        <v>45747</v>
      </c>
      <c r="M240" s="4">
        <v>12</v>
      </c>
      <c r="N240" s="3">
        <v>45658</v>
      </c>
      <c r="O240" s="2" t="s">
        <v>276</v>
      </c>
      <c r="P240" s="2" t="s">
        <v>86</v>
      </c>
      <c r="Q240" s="10">
        <v>99000</v>
      </c>
      <c r="R240" s="10">
        <v>99000</v>
      </c>
      <c r="S240" s="2" t="s">
        <v>34</v>
      </c>
      <c r="T240" s="2" t="s">
        <v>52</v>
      </c>
      <c r="U240" s="2" t="s">
        <v>461</v>
      </c>
      <c r="V240" s="2" t="s">
        <v>462</v>
      </c>
      <c r="W240" s="2" t="s">
        <v>38</v>
      </c>
      <c r="X240" s="2" t="s">
        <v>39</v>
      </c>
      <c r="Y240" s="13" t="str">
        <f>VLOOKUP(B240,'[1]February 2025'!$1:$1048576,26,FALSE)</f>
        <v>Quick Quote</v>
      </c>
      <c r="Z240" s="2" t="s">
        <v>425</v>
      </c>
      <c r="AA240" s="2" t="s">
        <v>42</v>
      </c>
    </row>
    <row r="241" spans="1:27" x14ac:dyDescent="0.35">
      <c r="A241" s="2" t="s">
        <v>105</v>
      </c>
      <c r="B241" s="2" t="s">
        <v>106</v>
      </c>
      <c r="C241" s="2"/>
      <c r="D241" s="2" t="s">
        <v>107</v>
      </c>
      <c r="E241" s="2" t="s">
        <v>28</v>
      </c>
      <c r="F241" s="2" t="s">
        <v>108</v>
      </c>
      <c r="G241" s="2" t="s">
        <v>47</v>
      </c>
      <c r="H241" s="2"/>
      <c r="I241" s="2"/>
      <c r="J241" s="2"/>
      <c r="K241" s="3">
        <v>45505</v>
      </c>
      <c r="L241" s="3">
        <v>45808</v>
      </c>
      <c r="M241" s="4">
        <v>10</v>
      </c>
      <c r="N241" s="4"/>
      <c r="O241" s="2"/>
      <c r="P241" s="2" t="s">
        <v>51</v>
      </c>
      <c r="Q241" s="10">
        <v>7500000</v>
      </c>
      <c r="R241" s="10">
        <v>9000000</v>
      </c>
      <c r="S241" s="2" t="s">
        <v>34</v>
      </c>
      <c r="T241" s="2" t="s">
        <v>62</v>
      </c>
      <c r="U241" s="2" t="s">
        <v>109</v>
      </c>
      <c r="V241" s="2" t="s">
        <v>110</v>
      </c>
      <c r="W241" s="2" t="s">
        <v>38</v>
      </c>
      <c r="X241" s="2" t="s">
        <v>39</v>
      </c>
      <c r="Y241" s="13" t="str">
        <f>VLOOKUP(B241,'[1]February 2025'!$1:$1048576,26,FALSE)</f>
        <v>National Framework</v>
      </c>
      <c r="Z241" s="2" t="s">
        <v>41</v>
      </c>
      <c r="AA241" s="2" t="s">
        <v>42</v>
      </c>
    </row>
    <row r="242" spans="1:27" ht="29" x14ac:dyDescent="0.35">
      <c r="A242" s="2" t="s">
        <v>1395</v>
      </c>
      <c r="B242" s="2" t="s">
        <v>1396</v>
      </c>
      <c r="C242" s="2" t="s">
        <v>1397</v>
      </c>
      <c r="D242" s="2" t="s">
        <v>1398</v>
      </c>
      <c r="E242" s="2" t="s">
        <v>28</v>
      </c>
      <c r="F242" s="2"/>
      <c r="G242" s="2" t="s">
        <v>29</v>
      </c>
      <c r="H242" s="2" t="s">
        <v>1255</v>
      </c>
      <c r="I242" s="2" t="s">
        <v>1358</v>
      </c>
      <c r="J242" s="2" t="s">
        <v>1326</v>
      </c>
      <c r="K242" s="3">
        <v>45383</v>
      </c>
      <c r="L242" s="3">
        <v>45747</v>
      </c>
      <c r="M242" s="4">
        <v>12</v>
      </c>
      <c r="N242" s="4"/>
      <c r="O242" s="2"/>
      <c r="P242" s="2"/>
      <c r="Q242" s="10">
        <v>60000</v>
      </c>
      <c r="R242" s="10">
        <v>60000</v>
      </c>
      <c r="S242" s="2" t="s">
        <v>34</v>
      </c>
      <c r="T242" s="2" t="s">
        <v>52</v>
      </c>
      <c r="U242" s="2" t="s">
        <v>1399</v>
      </c>
      <c r="V242" s="2" t="s">
        <v>1400</v>
      </c>
      <c r="W242" s="2" t="s">
        <v>38</v>
      </c>
      <c r="X242" s="2" t="s">
        <v>39</v>
      </c>
      <c r="Y242" s="13" t="str">
        <f>VLOOKUP(B242,'[1]February 2025'!$1:$1048576,26,FALSE)</f>
        <v>e) EU Tender Open Procedure over Threshold</v>
      </c>
      <c r="Z242" s="2" t="s">
        <v>1350</v>
      </c>
      <c r="AA242" s="2" t="s">
        <v>42</v>
      </c>
    </row>
    <row r="243" spans="1:27" ht="29" x14ac:dyDescent="0.35">
      <c r="A243" s="2" t="s">
        <v>2487</v>
      </c>
      <c r="B243" s="2" t="s">
        <v>1545</v>
      </c>
      <c r="C243" s="2" t="s">
        <v>1546</v>
      </c>
      <c r="D243" s="2" t="s">
        <v>1535</v>
      </c>
      <c r="E243" s="2" t="s">
        <v>81</v>
      </c>
      <c r="F243" s="2" t="s">
        <v>1530</v>
      </c>
      <c r="G243" s="2" t="s">
        <v>82</v>
      </c>
      <c r="H243" s="2" t="s">
        <v>374</v>
      </c>
      <c r="I243" s="2" t="s">
        <v>1070</v>
      </c>
      <c r="J243" s="2" t="s">
        <v>994</v>
      </c>
      <c r="K243" s="3">
        <v>45323</v>
      </c>
      <c r="L243" s="3">
        <v>46418</v>
      </c>
      <c r="M243" s="4">
        <v>36</v>
      </c>
      <c r="N243" s="3">
        <v>46053</v>
      </c>
      <c r="O243" s="2" t="s">
        <v>1547</v>
      </c>
      <c r="P243" s="2"/>
      <c r="Q243" s="10">
        <v>80000</v>
      </c>
      <c r="R243" s="10">
        <v>26666.67</v>
      </c>
      <c r="S243" s="2" t="s">
        <v>34</v>
      </c>
      <c r="T243" s="2" t="s">
        <v>35</v>
      </c>
      <c r="U243" s="2" t="s">
        <v>1548</v>
      </c>
      <c r="V243" s="2" t="s">
        <v>1549</v>
      </c>
      <c r="W243" s="2" t="s">
        <v>38</v>
      </c>
      <c r="X243" s="2" t="s">
        <v>39</v>
      </c>
      <c r="Y243" s="13" t="str">
        <f>VLOOKUP(B243,'[1]February 2025'!$1:$1048576,26,FALSE)</f>
        <v>e) EU Tender Open Procedure over Threshold</v>
      </c>
      <c r="Z243" s="2" t="s">
        <v>1479</v>
      </c>
      <c r="AA243" s="2" t="s">
        <v>42</v>
      </c>
    </row>
    <row r="244" spans="1:27" ht="29" x14ac:dyDescent="0.35">
      <c r="A244" s="2" t="s">
        <v>187</v>
      </c>
      <c r="B244" s="2" t="s">
        <v>188</v>
      </c>
      <c r="C244" s="2" t="s">
        <v>189</v>
      </c>
      <c r="D244" s="2" t="s">
        <v>190</v>
      </c>
      <c r="E244" s="2" t="s">
        <v>28</v>
      </c>
      <c r="F244" s="2"/>
      <c r="G244" s="2" t="s">
        <v>47</v>
      </c>
      <c r="H244" s="2" t="s">
        <v>186</v>
      </c>
      <c r="I244" s="2" t="s">
        <v>124</v>
      </c>
      <c r="J244" s="2" t="s">
        <v>125</v>
      </c>
      <c r="K244" s="3">
        <v>45466</v>
      </c>
      <c r="L244" s="3">
        <v>45747</v>
      </c>
      <c r="M244" s="4">
        <v>9</v>
      </c>
      <c r="N244" s="4"/>
      <c r="O244" s="2"/>
      <c r="P244" s="2" t="s">
        <v>51</v>
      </c>
      <c r="Q244" s="10">
        <v>90000</v>
      </c>
      <c r="R244" s="10">
        <v>120000</v>
      </c>
      <c r="S244" s="2" t="s">
        <v>34</v>
      </c>
      <c r="T244" s="2" t="s">
        <v>52</v>
      </c>
      <c r="U244" s="2" t="s">
        <v>191</v>
      </c>
      <c r="V244" s="2" t="s">
        <v>192</v>
      </c>
      <c r="W244" s="2" t="s">
        <v>38</v>
      </c>
      <c r="X244" s="2" t="s">
        <v>39</v>
      </c>
      <c r="Y244" s="2" t="s">
        <v>193</v>
      </c>
      <c r="Z244" s="2" t="s">
        <v>118</v>
      </c>
      <c r="AA244" s="2" t="s">
        <v>42</v>
      </c>
    </row>
    <row r="245" spans="1:27" ht="29" x14ac:dyDescent="0.35">
      <c r="A245" s="2" t="s">
        <v>1329</v>
      </c>
      <c r="B245" s="2" t="s">
        <v>1330</v>
      </c>
      <c r="C245" s="2" t="s">
        <v>1331</v>
      </c>
      <c r="D245" s="2" t="s">
        <v>1332</v>
      </c>
      <c r="E245" s="2" t="s">
        <v>28</v>
      </c>
      <c r="F245" s="2"/>
      <c r="G245" s="2" t="s">
        <v>47</v>
      </c>
      <c r="H245" s="2" t="s">
        <v>48</v>
      </c>
      <c r="I245" s="2" t="s">
        <v>1164</v>
      </c>
      <c r="J245" s="2" t="s">
        <v>72</v>
      </c>
      <c r="K245" s="3">
        <v>45698</v>
      </c>
      <c r="L245" s="3">
        <v>45777</v>
      </c>
      <c r="M245" s="4">
        <v>3</v>
      </c>
      <c r="N245" s="4"/>
      <c r="O245" s="2"/>
      <c r="P245" s="2"/>
      <c r="Q245" s="10">
        <v>85353.25</v>
      </c>
      <c r="R245" s="10">
        <v>341413</v>
      </c>
      <c r="S245" s="2" t="s">
        <v>34</v>
      </c>
      <c r="T245" s="2" t="s">
        <v>62</v>
      </c>
      <c r="U245" s="2" t="s">
        <v>1172</v>
      </c>
      <c r="V245" s="2" t="s">
        <v>1173</v>
      </c>
      <c r="W245" s="2" t="s">
        <v>38</v>
      </c>
      <c r="X245" s="2" t="s">
        <v>39</v>
      </c>
      <c r="Y245" s="13" t="s">
        <v>165</v>
      </c>
      <c r="Z245" s="2" t="s">
        <v>1291</v>
      </c>
      <c r="AA245" s="2" t="s">
        <v>42</v>
      </c>
    </row>
    <row r="246" spans="1:27" ht="29" x14ac:dyDescent="0.35">
      <c r="A246" s="2" t="s">
        <v>160</v>
      </c>
      <c r="B246" s="2" t="s">
        <v>161</v>
      </c>
      <c r="C246" s="2" t="s">
        <v>162</v>
      </c>
      <c r="D246" s="2" t="s">
        <v>2488</v>
      </c>
      <c r="E246" s="2" t="s">
        <v>28</v>
      </c>
      <c r="F246" s="2"/>
      <c r="G246" s="2" t="s">
        <v>29</v>
      </c>
      <c r="H246" s="2" t="s">
        <v>48</v>
      </c>
      <c r="I246" s="2" t="s">
        <v>124</v>
      </c>
      <c r="J246" s="2" t="s">
        <v>125</v>
      </c>
      <c r="K246" s="3">
        <v>45446</v>
      </c>
      <c r="L246" s="3">
        <v>46175</v>
      </c>
      <c r="M246" s="4">
        <v>24</v>
      </c>
      <c r="N246" s="4"/>
      <c r="O246" s="2"/>
      <c r="P246" s="2" t="s">
        <v>51</v>
      </c>
      <c r="Q246" s="10">
        <v>50000</v>
      </c>
      <c r="R246" s="10">
        <v>25000</v>
      </c>
      <c r="S246" s="2" t="s">
        <v>34</v>
      </c>
      <c r="T246" s="2" t="s">
        <v>137</v>
      </c>
      <c r="U246" s="2" t="s">
        <v>163</v>
      </c>
      <c r="V246" s="2" t="s">
        <v>164</v>
      </c>
      <c r="W246" s="2" t="s">
        <v>38</v>
      </c>
      <c r="X246" s="2" t="s">
        <v>39</v>
      </c>
      <c r="Y246" s="13" t="str">
        <f>VLOOKUP(B246,'[1]February 2025'!$1:$1048576,26,FALSE)</f>
        <v>Negotiated Procedure Under Threshold</v>
      </c>
      <c r="Z246" s="2" t="s">
        <v>118</v>
      </c>
      <c r="AA246" s="2" t="s">
        <v>42</v>
      </c>
    </row>
    <row r="247" spans="1:27" ht="43.5" x14ac:dyDescent="0.35">
      <c r="A247" s="2" t="s">
        <v>111</v>
      </c>
      <c r="B247" s="2" t="s">
        <v>112</v>
      </c>
      <c r="C247" s="2" t="s">
        <v>113</v>
      </c>
      <c r="D247" s="2" t="s">
        <v>114</v>
      </c>
      <c r="E247" s="2" t="s">
        <v>28</v>
      </c>
      <c r="F247" s="2"/>
      <c r="G247" s="2" t="s">
        <v>47</v>
      </c>
      <c r="H247" s="2" t="s">
        <v>70</v>
      </c>
      <c r="I247" s="2" t="s">
        <v>115</v>
      </c>
      <c r="J247" s="2" t="s">
        <v>72</v>
      </c>
      <c r="K247" s="3">
        <v>45315</v>
      </c>
      <c r="L247" s="3">
        <v>45747</v>
      </c>
      <c r="M247" s="4">
        <v>14</v>
      </c>
      <c r="N247" s="4"/>
      <c r="O247" s="2"/>
      <c r="P247" s="2" t="s">
        <v>51</v>
      </c>
      <c r="Q247" s="10">
        <v>1437721.74</v>
      </c>
      <c r="R247" s="10">
        <v>1232332.92</v>
      </c>
      <c r="S247" s="2" t="s">
        <v>34</v>
      </c>
      <c r="T247" s="2" t="s">
        <v>52</v>
      </c>
      <c r="U247" s="2" t="s">
        <v>116</v>
      </c>
      <c r="V247" s="2" t="s">
        <v>117</v>
      </c>
      <c r="W247" s="2" t="s">
        <v>38</v>
      </c>
      <c r="X247" s="2" t="s">
        <v>39</v>
      </c>
      <c r="Y247" s="13" t="str">
        <f>VLOOKUP(B247,'[1]February 2025'!$1:$1048576,26,FALSE)</f>
        <v>c) Invitation to Tender (Works, £181k - £4.5m)</v>
      </c>
      <c r="Z247" s="2" t="s">
        <v>118</v>
      </c>
      <c r="AA247" s="2" t="s">
        <v>42</v>
      </c>
    </row>
    <row r="248" spans="1:27" ht="43.5" x14ac:dyDescent="0.35">
      <c r="A248" s="5" t="s">
        <v>1459</v>
      </c>
      <c r="B248" s="5" t="s">
        <v>2411</v>
      </c>
      <c r="C248" s="5" t="s">
        <v>2412</v>
      </c>
      <c r="D248" s="5" t="s">
        <v>2489</v>
      </c>
      <c r="E248" s="5" t="s">
        <v>2188</v>
      </c>
      <c r="F248" s="5"/>
      <c r="G248" s="5" t="s">
        <v>47</v>
      </c>
      <c r="H248" s="5" t="s">
        <v>312</v>
      </c>
      <c r="I248" s="5" t="s">
        <v>1461</v>
      </c>
      <c r="J248" s="5" t="s">
        <v>1365</v>
      </c>
      <c r="K248" s="6">
        <v>44820</v>
      </c>
      <c r="L248" s="6">
        <v>45915</v>
      </c>
      <c r="M248" s="7">
        <v>36</v>
      </c>
      <c r="N248" s="7"/>
      <c r="O248" s="5" t="s">
        <v>305</v>
      </c>
      <c r="P248" s="5"/>
      <c r="Q248" s="9">
        <v>6400000</v>
      </c>
      <c r="R248" s="9">
        <v>2133333.33</v>
      </c>
      <c r="S248" s="5" t="s">
        <v>34</v>
      </c>
      <c r="T248" s="5" t="s">
        <v>74</v>
      </c>
      <c r="U248" s="5"/>
      <c r="V248" s="5"/>
      <c r="W248" s="5"/>
      <c r="X248" s="5"/>
      <c r="Y248" s="12" t="str">
        <f>VLOOKUP(B248,'[1]February 2025'!$1:$1048576,26,FALSE)</f>
        <v>e) EU Tender Open Procedure over Threshold</v>
      </c>
      <c r="Z248" s="5" t="s">
        <v>1350</v>
      </c>
      <c r="AA248" s="5" t="s">
        <v>42</v>
      </c>
    </row>
    <row r="249" spans="1:27" ht="29" x14ac:dyDescent="0.35">
      <c r="A249" s="2" t="s">
        <v>1459</v>
      </c>
      <c r="B249" s="2" t="s">
        <v>1464</v>
      </c>
      <c r="C249" s="2"/>
      <c r="D249" s="2"/>
      <c r="E249" s="2" t="s">
        <v>81</v>
      </c>
      <c r="F249" s="2" t="s">
        <v>1459</v>
      </c>
      <c r="G249" s="2" t="s">
        <v>47</v>
      </c>
      <c r="H249" s="2" t="s">
        <v>312</v>
      </c>
      <c r="I249" s="2" t="s">
        <v>1461</v>
      </c>
      <c r="J249" s="2" t="s">
        <v>1365</v>
      </c>
      <c r="K249" s="3">
        <v>44820</v>
      </c>
      <c r="L249" s="3">
        <v>45915</v>
      </c>
      <c r="M249" s="4">
        <v>36</v>
      </c>
      <c r="N249" s="4"/>
      <c r="O249" s="2" t="s">
        <v>305</v>
      </c>
      <c r="P249" s="2"/>
      <c r="Q249" s="10"/>
      <c r="R249" s="10">
        <v>0</v>
      </c>
      <c r="S249" s="2" t="s">
        <v>34</v>
      </c>
      <c r="T249" s="2" t="s">
        <v>74</v>
      </c>
      <c r="U249" s="2" t="s">
        <v>1465</v>
      </c>
      <c r="V249" s="2" t="s">
        <v>1466</v>
      </c>
      <c r="W249" s="2" t="s">
        <v>38</v>
      </c>
      <c r="X249" s="2" t="s">
        <v>39</v>
      </c>
      <c r="Y249" s="13" t="str">
        <f>VLOOKUP(B249,'[1]February 2025'!$1:$1048576,26,FALSE)</f>
        <v>e) EU Tender Open Procedure over Threshold</v>
      </c>
      <c r="Z249" s="2" t="s">
        <v>1350</v>
      </c>
      <c r="AA249" s="2" t="s">
        <v>42</v>
      </c>
    </row>
    <row r="250" spans="1:27" ht="29" x14ac:dyDescent="0.35">
      <c r="A250" s="2" t="s">
        <v>1459</v>
      </c>
      <c r="B250" s="2" t="s">
        <v>1467</v>
      </c>
      <c r="C250" s="2"/>
      <c r="D250" s="2"/>
      <c r="E250" s="2" t="s">
        <v>81</v>
      </c>
      <c r="F250" s="2" t="s">
        <v>1459</v>
      </c>
      <c r="G250" s="2" t="s">
        <v>47</v>
      </c>
      <c r="H250" s="2" t="s">
        <v>312</v>
      </c>
      <c r="I250" s="2" t="s">
        <v>1461</v>
      </c>
      <c r="J250" s="2" t="s">
        <v>1365</v>
      </c>
      <c r="K250" s="3">
        <v>44820</v>
      </c>
      <c r="L250" s="3">
        <v>45915</v>
      </c>
      <c r="M250" s="4">
        <v>36</v>
      </c>
      <c r="N250" s="3">
        <v>45884</v>
      </c>
      <c r="O250" s="2" t="s">
        <v>305</v>
      </c>
      <c r="P250" s="2"/>
      <c r="Q250" s="10"/>
      <c r="R250" s="10">
        <v>0</v>
      </c>
      <c r="S250" s="2" t="s">
        <v>34</v>
      </c>
      <c r="T250" s="2" t="s">
        <v>74</v>
      </c>
      <c r="U250" s="2" t="s">
        <v>1468</v>
      </c>
      <c r="V250" s="2" t="s">
        <v>1469</v>
      </c>
      <c r="W250" s="2" t="s">
        <v>38</v>
      </c>
      <c r="X250" s="2" t="s">
        <v>39</v>
      </c>
      <c r="Y250" s="13" t="str">
        <f>VLOOKUP(B250,'[1]February 2025'!$1:$1048576,26,FALSE)</f>
        <v>e) EU Tender Open Procedure over Threshold</v>
      </c>
      <c r="Z250" s="2" t="s">
        <v>1350</v>
      </c>
      <c r="AA250" s="2" t="s">
        <v>42</v>
      </c>
    </row>
    <row r="251" spans="1:27" ht="29" x14ac:dyDescent="0.35">
      <c r="A251" s="2" t="s">
        <v>1459</v>
      </c>
      <c r="B251" s="2" t="s">
        <v>2223</v>
      </c>
      <c r="C251" s="2"/>
      <c r="D251" s="2"/>
      <c r="E251" s="2" t="s">
        <v>81</v>
      </c>
      <c r="F251" s="2" t="s">
        <v>1459</v>
      </c>
      <c r="G251" s="2" t="s">
        <v>47</v>
      </c>
      <c r="H251" s="2" t="s">
        <v>312</v>
      </c>
      <c r="I251" s="2" t="s">
        <v>1461</v>
      </c>
      <c r="J251" s="2" t="s">
        <v>1365</v>
      </c>
      <c r="K251" s="3">
        <v>44820</v>
      </c>
      <c r="L251" s="3">
        <v>45915</v>
      </c>
      <c r="M251" s="4">
        <v>36</v>
      </c>
      <c r="N251" s="3">
        <v>45884</v>
      </c>
      <c r="O251" s="2" t="s">
        <v>305</v>
      </c>
      <c r="P251" s="2"/>
      <c r="Q251" s="10"/>
      <c r="R251" s="10">
        <v>0</v>
      </c>
      <c r="S251" s="2" t="s">
        <v>34</v>
      </c>
      <c r="T251" s="2" t="s">
        <v>74</v>
      </c>
      <c r="U251" s="2" t="s">
        <v>2224</v>
      </c>
      <c r="V251" s="2" t="s">
        <v>2225</v>
      </c>
      <c r="W251" s="2" t="s">
        <v>1629</v>
      </c>
      <c r="X251" s="2" t="s">
        <v>39</v>
      </c>
      <c r="Y251" s="13" t="str">
        <f>VLOOKUP(B251,'[1]February 2025'!$1:$1048576,26,FALSE)</f>
        <v>e) EU Tender Open Procedure over Threshold</v>
      </c>
      <c r="Z251" s="2" t="s">
        <v>1350</v>
      </c>
      <c r="AA251" s="2" t="s">
        <v>42</v>
      </c>
    </row>
    <row r="252" spans="1:27" ht="29" x14ac:dyDescent="0.35">
      <c r="A252" s="2" t="s">
        <v>1459</v>
      </c>
      <c r="B252" s="2" t="s">
        <v>1460</v>
      </c>
      <c r="C252" s="2"/>
      <c r="D252" s="2"/>
      <c r="E252" s="2" t="s">
        <v>81</v>
      </c>
      <c r="F252" s="2" t="s">
        <v>1459</v>
      </c>
      <c r="G252" s="2" t="s">
        <v>47</v>
      </c>
      <c r="H252" s="2" t="s">
        <v>312</v>
      </c>
      <c r="I252" s="2" t="s">
        <v>1461</v>
      </c>
      <c r="J252" s="2" t="s">
        <v>1365</v>
      </c>
      <c r="K252" s="3">
        <v>44820</v>
      </c>
      <c r="L252" s="3">
        <v>45915</v>
      </c>
      <c r="M252" s="4">
        <v>36</v>
      </c>
      <c r="N252" s="3">
        <v>45884</v>
      </c>
      <c r="O252" s="2" t="s">
        <v>305</v>
      </c>
      <c r="P252" s="2"/>
      <c r="Q252" s="10"/>
      <c r="R252" s="10">
        <v>0</v>
      </c>
      <c r="S252" s="2" t="s">
        <v>34</v>
      </c>
      <c r="T252" s="2" t="s">
        <v>74</v>
      </c>
      <c r="U252" s="2" t="s">
        <v>1462</v>
      </c>
      <c r="V252" s="2" t="s">
        <v>1463</v>
      </c>
      <c r="W252" s="2" t="s">
        <v>38</v>
      </c>
      <c r="X252" s="2" t="s">
        <v>39</v>
      </c>
      <c r="Y252" s="13" t="str">
        <f>VLOOKUP(B252,'[1]February 2025'!$1:$1048576,26,FALSE)</f>
        <v>e) EU Tender Open Procedure over Threshold</v>
      </c>
      <c r="Z252" s="2" t="s">
        <v>1350</v>
      </c>
      <c r="AA252" s="2" t="s">
        <v>42</v>
      </c>
    </row>
    <row r="253" spans="1:27" ht="29" x14ac:dyDescent="0.35">
      <c r="A253" s="2" t="s">
        <v>1459</v>
      </c>
      <c r="B253" s="2" t="s">
        <v>2226</v>
      </c>
      <c r="C253" s="2"/>
      <c r="D253" s="2"/>
      <c r="E253" s="2" t="s">
        <v>81</v>
      </c>
      <c r="F253" s="2" t="s">
        <v>1459</v>
      </c>
      <c r="G253" s="2" t="s">
        <v>47</v>
      </c>
      <c r="H253" s="2" t="s">
        <v>312</v>
      </c>
      <c r="I253" s="2" t="s">
        <v>1461</v>
      </c>
      <c r="J253" s="2" t="s">
        <v>1365</v>
      </c>
      <c r="K253" s="3">
        <v>44820</v>
      </c>
      <c r="L253" s="3">
        <v>45915</v>
      </c>
      <c r="M253" s="4">
        <v>36</v>
      </c>
      <c r="N253" s="3">
        <v>45884</v>
      </c>
      <c r="O253" s="2" t="s">
        <v>305</v>
      </c>
      <c r="P253" s="2"/>
      <c r="Q253" s="10"/>
      <c r="R253" s="10">
        <v>0</v>
      </c>
      <c r="S253" s="2" t="s">
        <v>34</v>
      </c>
      <c r="T253" s="2" t="s">
        <v>74</v>
      </c>
      <c r="U253" s="2" t="s">
        <v>1640</v>
      </c>
      <c r="V253" s="2" t="s">
        <v>1641</v>
      </c>
      <c r="W253" s="2" t="s">
        <v>1629</v>
      </c>
      <c r="X253" s="2" t="s">
        <v>39</v>
      </c>
      <c r="Y253" s="13" t="str">
        <f>VLOOKUP(B253,'[1]February 2025'!$1:$1048576,26,FALSE)</f>
        <v>e) EU Tender Open Procedure over Threshold</v>
      </c>
      <c r="Z253" s="2" t="s">
        <v>1350</v>
      </c>
      <c r="AA253" s="2" t="s">
        <v>42</v>
      </c>
    </row>
    <row r="254" spans="1:27" ht="29" x14ac:dyDescent="0.35">
      <c r="A254" s="2" t="s">
        <v>1637</v>
      </c>
      <c r="B254" s="2" t="s">
        <v>1638</v>
      </c>
      <c r="C254" s="2" t="s">
        <v>1639</v>
      </c>
      <c r="D254" s="2" t="s">
        <v>1637</v>
      </c>
      <c r="E254" s="2" t="s">
        <v>28</v>
      </c>
      <c r="F254" s="2"/>
      <c r="G254" s="2" t="s">
        <v>29</v>
      </c>
      <c r="H254" s="2" t="s">
        <v>48</v>
      </c>
      <c r="I254" s="2" t="s">
        <v>71</v>
      </c>
      <c r="J254" s="2" t="s">
        <v>72</v>
      </c>
      <c r="K254" s="3">
        <v>44287</v>
      </c>
      <c r="L254" s="3">
        <v>46112</v>
      </c>
      <c r="M254" s="4">
        <v>60</v>
      </c>
      <c r="N254" s="4"/>
      <c r="O254" s="2" t="s">
        <v>305</v>
      </c>
      <c r="P254" s="2"/>
      <c r="Q254" s="10">
        <v>400000</v>
      </c>
      <c r="R254" s="10">
        <v>80000</v>
      </c>
      <c r="S254" s="2" t="s">
        <v>276</v>
      </c>
      <c r="T254" s="2" t="s">
        <v>137</v>
      </c>
      <c r="U254" s="2" t="s">
        <v>1640</v>
      </c>
      <c r="V254" s="2" t="s">
        <v>1641</v>
      </c>
      <c r="W254" s="2" t="s">
        <v>1629</v>
      </c>
      <c r="X254" s="2" t="s">
        <v>39</v>
      </c>
      <c r="Y254" s="2" t="s">
        <v>40</v>
      </c>
      <c r="Z254" s="2" t="s">
        <v>41</v>
      </c>
      <c r="AA254" s="2" t="s">
        <v>42</v>
      </c>
    </row>
    <row r="255" spans="1:27" x14ac:dyDescent="0.35">
      <c r="A255" s="2" t="s">
        <v>1692</v>
      </c>
      <c r="B255" s="2" t="s">
        <v>1693</v>
      </c>
      <c r="C255" s="2" t="s">
        <v>1694</v>
      </c>
      <c r="D255" s="2" t="s">
        <v>2490</v>
      </c>
      <c r="E255" s="2" t="s">
        <v>81</v>
      </c>
      <c r="F255" s="2"/>
      <c r="G255" s="2" t="s">
        <v>29</v>
      </c>
      <c r="H255" s="2" t="s">
        <v>1695</v>
      </c>
      <c r="I255" s="2" t="s">
        <v>601</v>
      </c>
      <c r="J255" s="2" t="s">
        <v>602</v>
      </c>
      <c r="K255" s="3">
        <v>44287</v>
      </c>
      <c r="L255" s="3">
        <v>45747</v>
      </c>
      <c r="M255" s="4">
        <v>48</v>
      </c>
      <c r="N255" s="3">
        <v>45658</v>
      </c>
      <c r="O255" s="2"/>
      <c r="P255" s="2" t="s">
        <v>51</v>
      </c>
      <c r="Q255" s="10">
        <v>27360</v>
      </c>
      <c r="R255" s="10">
        <v>6840</v>
      </c>
      <c r="S255" s="2" t="s">
        <v>34</v>
      </c>
      <c r="T255" s="2" t="s">
        <v>52</v>
      </c>
      <c r="U255" s="2" t="s">
        <v>1696</v>
      </c>
      <c r="V255" s="2" t="s">
        <v>1697</v>
      </c>
      <c r="W255" s="2" t="s">
        <v>1629</v>
      </c>
      <c r="X255" s="2" t="s">
        <v>236</v>
      </c>
      <c r="Y255" s="13" t="str">
        <f>VLOOKUP(B255,'[1]February 2025'!$1:$1048576,26,FALSE)</f>
        <v>Negotiated Procedure Under Threshold</v>
      </c>
      <c r="Z255" s="2" t="s">
        <v>237</v>
      </c>
      <c r="AA255" s="2" t="s">
        <v>42</v>
      </c>
    </row>
    <row r="256" spans="1:27" ht="29" x14ac:dyDescent="0.35">
      <c r="A256" s="2" t="s">
        <v>1245</v>
      </c>
      <c r="B256" s="2" t="s">
        <v>1246</v>
      </c>
      <c r="C256" s="2" t="s">
        <v>1247</v>
      </c>
      <c r="D256" s="2" t="s">
        <v>1248</v>
      </c>
      <c r="E256" s="2" t="s">
        <v>28</v>
      </c>
      <c r="F256" s="2"/>
      <c r="G256" s="2" t="s">
        <v>47</v>
      </c>
      <c r="H256" s="2" t="s">
        <v>48</v>
      </c>
      <c r="I256" s="2" t="s">
        <v>1177</v>
      </c>
      <c r="J256" s="2" t="s">
        <v>304</v>
      </c>
      <c r="K256" s="3">
        <v>45476</v>
      </c>
      <c r="L256" s="3">
        <v>45841</v>
      </c>
      <c r="M256" s="4">
        <v>12</v>
      </c>
      <c r="N256" s="4"/>
      <c r="O256" s="2"/>
      <c r="P256" s="2"/>
      <c r="Q256" s="10">
        <v>110000</v>
      </c>
      <c r="R256" s="10">
        <v>110000</v>
      </c>
      <c r="S256" s="2" t="s">
        <v>34</v>
      </c>
      <c r="T256" s="2" t="s">
        <v>74</v>
      </c>
      <c r="U256" s="2" t="s">
        <v>1249</v>
      </c>
      <c r="V256" s="2" t="s">
        <v>1250</v>
      </c>
      <c r="W256" s="2" t="s">
        <v>38</v>
      </c>
      <c r="X256" s="2" t="s">
        <v>39</v>
      </c>
      <c r="Y256" s="13" t="str">
        <f>VLOOKUP(B256,'[1]February 2025'!$1:$1048576,26,FALSE)</f>
        <v>b) Invitation to Tender (Goods, Works &amp; Services, £100-181k)</v>
      </c>
      <c r="Z256" s="2" t="s">
        <v>1150</v>
      </c>
      <c r="AA256" s="2" t="s">
        <v>42</v>
      </c>
    </row>
    <row r="257" spans="1:27" ht="43.5" x14ac:dyDescent="0.35">
      <c r="A257" s="2" t="s">
        <v>716</v>
      </c>
      <c r="B257" s="2" t="s">
        <v>717</v>
      </c>
      <c r="C257" s="2" t="s">
        <v>718</v>
      </c>
      <c r="D257" s="2" t="s">
        <v>719</v>
      </c>
      <c r="E257" s="2" t="s">
        <v>28</v>
      </c>
      <c r="F257" s="2"/>
      <c r="G257" s="2" t="s">
        <v>29</v>
      </c>
      <c r="H257" s="2" t="s">
        <v>451</v>
      </c>
      <c r="I257" s="2" t="s">
        <v>477</v>
      </c>
      <c r="J257" s="2" t="s">
        <v>478</v>
      </c>
      <c r="K257" s="3">
        <v>45719</v>
      </c>
      <c r="L257" s="3">
        <v>46814</v>
      </c>
      <c r="M257" s="4">
        <v>36</v>
      </c>
      <c r="N257" s="4"/>
      <c r="O257" s="2"/>
      <c r="P257" s="2"/>
      <c r="Q257" s="10">
        <v>84000</v>
      </c>
      <c r="R257" s="10">
        <v>28000</v>
      </c>
      <c r="S257" s="2" t="s">
        <v>34</v>
      </c>
      <c r="T257" s="2" t="s">
        <v>35</v>
      </c>
      <c r="U257" s="2" t="s">
        <v>720</v>
      </c>
      <c r="V257" s="2" t="s">
        <v>721</v>
      </c>
      <c r="W257" s="2" t="s">
        <v>38</v>
      </c>
      <c r="X257" s="2" t="s">
        <v>39</v>
      </c>
      <c r="Y257" s="13" t="str">
        <f>VLOOKUP(B257,'[1]February 2025'!$1:$1048576,26,FALSE)</f>
        <v>Negotiated Procedure Under Threshold</v>
      </c>
      <c r="Z257" s="2" t="s">
        <v>425</v>
      </c>
      <c r="AA257" s="2" t="s">
        <v>42</v>
      </c>
    </row>
    <row r="258" spans="1:27" ht="29" x14ac:dyDescent="0.35">
      <c r="A258" s="2" t="s">
        <v>1339</v>
      </c>
      <c r="B258" s="2" t="s">
        <v>1340</v>
      </c>
      <c r="C258" s="2" t="s">
        <v>1341</v>
      </c>
      <c r="D258" s="2" t="s">
        <v>1342</v>
      </c>
      <c r="E258" s="2" t="s">
        <v>28</v>
      </c>
      <c r="F258" s="2"/>
      <c r="G258" s="2" t="s">
        <v>29</v>
      </c>
      <c r="H258" s="2" t="s">
        <v>30</v>
      </c>
      <c r="I258" s="2" t="s">
        <v>71</v>
      </c>
      <c r="J258" s="2" t="s">
        <v>72</v>
      </c>
      <c r="K258" s="3">
        <v>45737</v>
      </c>
      <c r="L258" s="3">
        <v>45835</v>
      </c>
      <c r="M258" s="4">
        <v>3</v>
      </c>
      <c r="N258" s="4"/>
      <c r="O258" s="2"/>
      <c r="P258" s="2"/>
      <c r="Q258" s="10">
        <v>47609</v>
      </c>
      <c r="R258" s="10">
        <v>190436</v>
      </c>
      <c r="S258" s="2" t="s">
        <v>34</v>
      </c>
      <c r="T258" s="2" t="s">
        <v>62</v>
      </c>
      <c r="U258" s="2" t="s">
        <v>1343</v>
      </c>
      <c r="V258" s="2" t="s">
        <v>1344</v>
      </c>
      <c r="W258" s="2" t="s">
        <v>38</v>
      </c>
      <c r="X258" s="2" t="s">
        <v>39</v>
      </c>
      <c r="Y258" s="2" t="s">
        <v>165</v>
      </c>
      <c r="Z258" s="2" t="s">
        <v>1291</v>
      </c>
      <c r="AA258" s="2" t="s">
        <v>42</v>
      </c>
    </row>
    <row r="259" spans="1:27" ht="43.5" x14ac:dyDescent="0.35">
      <c r="A259" s="2" t="s">
        <v>1480</v>
      </c>
      <c r="B259" s="2" t="s">
        <v>1481</v>
      </c>
      <c r="C259" s="2" t="s">
        <v>1482</v>
      </c>
      <c r="D259" s="2" t="s">
        <v>1483</v>
      </c>
      <c r="E259" s="2" t="s">
        <v>28</v>
      </c>
      <c r="F259" s="2"/>
      <c r="G259" s="2" t="s">
        <v>29</v>
      </c>
      <c r="H259" s="2" t="s">
        <v>70</v>
      </c>
      <c r="I259" s="2" t="s">
        <v>322</v>
      </c>
      <c r="J259" s="2" t="s">
        <v>323</v>
      </c>
      <c r="K259" s="3">
        <v>44301</v>
      </c>
      <c r="L259" s="3">
        <v>45762</v>
      </c>
      <c r="M259" s="4">
        <v>48</v>
      </c>
      <c r="N259" s="3">
        <v>45641</v>
      </c>
      <c r="O259" s="2" t="s">
        <v>1478</v>
      </c>
      <c r="P259" s="2" t="s">
        <v>86</v>
      </c>
      <c r="Q259" s="10">
        <v>150000</v>
      </c>
      <c r="R259" s="10">
        <v>37500</v>
      </c>
      <c r="S259" s="2" t="s">
        <v>34</v>
      </c>
      <c r="T259" s="2" t="s">
        <v>62</v>
      </c>
      <c r="U259" s="2" t="s">
        <v>208</v>
      </c>
      <c r="V259" s="2" t="s">
        <v>209</v>
      </c>
      <c r="W259" s="2" t="s">
        <v>38</v>
      </c>
      <c r="X259" s="2" t="s">
        <v>39</v>
      </c>
      <c r="Y259" s="13" t="str">
        <f>VLOOKUP(B259,'[1]February 2025'!$1:$1048576,26,FALSE)</f>
        <v>h) Competitive Neogtiated Procedure</v>
      </c>
      <c r="Z259" s="2" t="s">
        <v>1479</v>
      </c>
      <c r="AA259" s="2" t="s">
        <v>42</v>
      </c>
    </row>
    <row r="260" spans="1:27" ht="29" x14ac:dyDescent="0.35">
      <c r="A260" s="5" t="s">
        <v>1782</v>
      </c>
      <c r="B260" s="5" t="s">
        <v>2310</v>
      </c>
      <c r="C260" s="5" t="s">
        <v>2311</v>
      </c>
      <c r="D260" s="5" t="s">
        <v>2312</v>
      </c>
      <c r="E260" s="5" t="s">
        <v>2188</v>
      </c>
      <c r="F260" s="5"/>
      <c r="G260" s="5" t="s">
        <v>82</v>
      </c>
      <c r="H260" s="5" t="s">
        <v>273</v>
      </c>
      <c r="I260" s="5" t="s">
        <v>788</v>
      </c>
      <c r="J260" s="5" t="s">
        <v>478</v>
      </c>
      <c r="K260" s="6">
        <v>44455</v>
      </c>
      <c r="L260" s="6">
        <v>45915</v>
      </c>
      <c r="M260" s="7">
        <v>48</v>
      </c>
      <c r="N260" s="6">
        <v>45672</v>
      </c>
      <c r="O260" s="5"/>
      <c r="P260" s="5"/>
      <c r="Q260" s="9">
        <v>2000000</v>
      </c>
      <c r="R260" s="9">
        <v>500000</v>
      </c>
      <c r="S260" s="5" t="s">
        <v>276</v>
      </c>
      <c r="T260" s="5" t="s">
        <v>74</v>
      </c>
      <c r="U260" s="5"/>
      <c r="V260" s="5"/>
      <c r="W260" s="5"/>
      <c r="X260" s="5"/>
      <c r="Y260" s="12" t="str">
        <f>VLOOKUP(B260,'[1]February 2025'!$1:$1048576,26,FALSE)</f>
        <v>e) EU Tender Open Procedure over Threshold</v>
      </c>
      <c r="Z260" s="5" t="s">
        <v>237</v>
      </c>
      <c r="AA260" s="5" t="s">
        <v>42</v>
      </c>
    </row>
    <row r="261" spans="1:27" ht="58" x14ac:dyDescent="0.35">
      <c r="A261" s="2" t="s">
        <v>791</v>
      </c>
      <c r="B261" s="2" t="s">
        <v>792</v>
      </c>
      <c r="C261" s="2" t="s">
        <v>793</v>
      </c>
      <c r="D261" s="2" t="s">
        <v>794</v>
      </c>
      <c r="E261" s="2" t="s">
        <v>28</v>
      </c>
      <c r="F261" s="2"/>
      <c r="G261" s="2" t="s">
        <v>82</v>
      </c>
      <c r="H261" s="2" t="s">
        <v>273</v>
      </c>
      <c r="I261" s="2" t="s">
        <v>781</v>
      </c>
      <c r="J261" s="2" t="s">
        <v>323</v>
      </c>
      <c r="K261" s="3">
        <v>44562</v>
      </c>
      <c r="L261" s="3">
        <v>46388</v>
      </c>
      <c r="M261" s="4">
        <v>60</v>
      </c>
      <c r="N261" s="4"/>
      <c r="O261" s="2"/>
      <c r="P261" s="2"/>
      <c r="Q261" s="10">
        <v>40000</v>
      </c>
      <c r="R261" s="10">
        <v>8000</v>
      </c>
      <c r="S261" s="2" t="s">
        <v>34</v>
      </c>
      <c r="T261" s="2" t="s">
        <v>35</v>
      </c>
      <c r="U261" s="2" t="s">
        <v>795</v>
      </c>
      <c r="V261" s="2" t="s">
        <v>796</v>
      </c>
      <c r="W261" s="2" t="s">
        <v>38</v>
      </c>
      <c r="X261" s="2" t="s">
        <v>39</v>
      </c>
      <c r="Y261" s="13" t="str">
        <f>VLOOKUP(B261,'[1]February 2025'!$1:$1048576,26,FALSE)</f>
        <v>a) Request for Quote</v>
      </c>
      <c r="Z261" s="2" t="s">
        <v>741</v>
      </c>
      <c r="AA261" s="2" t="s">
        <v>42</v>
      </c>
    </row>
    <row r="262" spans="1:27" ht="29" x14ac:dyDescent="0.35">
      <c r="A262" s="2" t="s">
        <v>697</v>
      </c>
      <c r="B262" s="2" t="s">
        <v>698</v>
      </c>
      <c r="C262" s="2"/>
      <c r="D262" s="2"/>
      <c r="E262" s="2" t="s">
        <v>81</v>
      </c>
      <c r="F262" s="2" t="s">
        <v>699</v>
      </c>
      <c r="G262" s="2" t="s">
        <v>29</v>
      </c>
      <c r="H262" s="2"/>
      <c r="I262" s="2" t="s">
        <v>232</v>
      </c>
      <c r="J262" s="2" t="s">
        <v>233</v>
      </c>
      <c r="K262" s="3">
        <v>45551</v>
      </c>
      <c r="L262" s="3">
        <v>46280</v>
      </c>
      <c r="M262" s="4">
        <v>24</v>
      </c>
      <c r="N262" s="4"/>
      <c r="O262" s="2" t="s">
        <v>665</v>
      </c>
      <c r="P262" s="2"/>
      <c r="Q262" s="10"/>
      <c r="R262" s="10">
        <v>0</v>
      </c>
      <c r="S262" s="2" t="s">
        <v>34</v>
      </c>
      <c r="T262" s="2" t="s">
        <v>137</v>
      </c>
      <c r="U262" s="2" t="s">
        <v>700</v>
      </c>
      <c r="V262" s="2" t="s">
        <v>701</v>
      </c>
      <c r="W262" s="2" t="s">
        <v>38</v>
      </c>
      <c r="X262" s="2" t="s">
        <v>236</v>
      </c>
      <c r="Y262" s="13" t="str">
        <f>VLOOKUP(B262,'[1]February 2025'!$1:$1048576,26,FALSE)</f>
        <v>b) Invitation to Tender (Goods, Works &amp; Services, £100-181k)</v>
      </c>
      <c r="Z262" s="2" t="s">
        <v>425</v>
      </c>
      <c r="AA262" s="2" t="s">
        <v>42</v>
      </c>
    </row>
    <row r="263" spans="1:27" ht="29" x14ac:dyDescent="0.35">
      <c r="A263" s="2" t="s">
        <v>697</v>
      </c>
      <c r="B263" s="2" t="s">
        <v>1957</v>
      </c>
      <c r="C263" s="2"/>
      <c r="D263" s="2"/>
      <c r="E263" s="2" t="s">
        <v>81</v>
      </c>
      <c r="F263" s="2" t="s">
        <v>699</v>
      </c>
      <c r="G263" s="2" t="s">
        <v>29</v>
      </c>
      <c r="H263" s="2"/>
      <c r="I263" s="2" t="s">
        <v>232</v>
      </c>
      <c r="J263" s="2" t="s">
        <v>233</v>
      </c>
      <c r="K263" s="3">
        <v>45551</v>
      </c>
      <c r="L263" s="3">
        <v>46280</v>
      </c>
      <c r="M263" s="4">
        <v>24</v>
      </c>
      <c r="N263" s="4"/>
      <c r="O263" s="2" t="s">
        <v>665</v>
      </c>
      <c r="P263" s="2"/>
      <c r="Q263" s="10"/>
      <c r="R263" s="10">
        <v>0</v>
      </c>
      <c r="S263" s="2" t="s">
        <v>34</v>
      </c>
      <c r="T263" s="2" t="s">
        <v>137</v>
      </c>
      <c r="U263" s="2" t="s">
        <v>1958</v>
      </c>
      <c r="V263" s="2" t="s">
        <v>1959</v>
      </c>
      <c r="W263" s="2" t="s">
        <v>1629</v>
      </c>
      <c r="X263" s="2" t="s">
        <v>39</v>
      </c>
      <c r="Y263" s="13" t="str">
        <f>VLOOKUP(B263,'[1]February 2025'!$1:$1048576,26,FALSE)</f>
        <v>b) Invitation to Tender (Goods, Works &amp; Services, £100-181k)</v>
      </c>
      <c r="Z263" s="2" t="s">
        <v>425</v>
      </c>
      <c r="AA263" s="2" t="s">
        <v>42</v>
      </c>
    </row>
    <row r="264" spans="1:27" ht="29" x14ac:dyDescent="0.35">
      <c r="A264" s="2" t="s">
        <v>1227</v>
      </c>
      <c r="B264" s="2" t="s">
        <v>1228</v>
      </c>
      <c r="C264" s="2" t="s">
        <v>1229</v>
      </c>
      <c r="D264" s="2" t="s">
        <v>1227</v>
      </c>
      <c r="E264" s="2" t="s">
        <v>28</v>
      </c>
      <c r="F264" s="2"/>
      <c r="G264" s="2" t="s">
        <v>29</v>
      </c>
      <c r="H264" s="2" t="s">
        <v>48</v>
      </c>
      <c r="I264" s="2" t="s">
        <v>124</v>
      </c>
      <c r="J264" s="2" t="s">
        <v>125</v>
      </c>
      <c r="K264" s="3">
        <v>45170</v>
      </c>
      <c r="L264" s="3">
        <v>45747</v>
      </c>
      <c r="M264" s="4">
        <v>19</v>
      </c>
      <c r="N264" s="4"/>
      <c r="O264" s="2" t="s">
        <v>305</v>
      </c>
      <c r="P264" s="2" t="s">
        <v>51</v>
      </c>
      <c r="Q264" s="10">
        <v>20000000</v>
      </c>
      <c r="R264" s="10">
        <v>12631578.949999999</v>
      </c>
      <c r="S264" s="2" t="s">
        <v>34</v>
      </c>
      <c r="T264" s="2" t="s">
        <v>52</v>
      </c>
      <c r="U264" s="2" t="s">
        <v>1165</v>
      </c>
      <c r="V264" s="2" t="s">
        <v>1166</v>
      </c>
      <c r="W264" s="2" t="s">
        <v>38</v>
      </c>
      <c r="X264" s="2" t="s">
        <v>39</v>
      </c>
      <c r="Y264" s="13" t="str">
        <f>VLOOKUP(B264,'[1]February 2025'!$1:$1048576,26,FALSE)</f>
        <v>e) EU Tender Open Procedure over Threshold</v>
      </c>
      <c r="Z264" s="2" t="s">
        <v>1150</v>
      </c>
      <c r="AA264" s="2" t="s">
        <v>42</v>
      </c>
    </row>
    <row r="265" spans="1:27" ht="29" x14ac:dyDescent="0.35">
      <c r="A265" s="2" t="s">
        <v>1299</v>
      </c>
      <c r="B265" s="2" t="s">
        <v>1300</v>
      </c>
      <c r="C265" s="2" t="s">
        <v>1301</v>
      </c>
      <c r="D265" s="2" t="s">
        <v>1302</v>
      </c>
      <c r="E265" s="2" t="s">
        <v>28</v>
      </c>
      <c r="F265" s="2"/>
      <c r="G265" s="2" t="s">
        <v>47</v>
      </c>
      <c r="H265" s="2" t="s">
        <v>1286</v>
      </c>
      <c r="I265" s="2" t="s">
        <v>1164</v>
      </c>
      <c r="J265" s="2" t="s">
        <v>72</v>
      </c>
      <c r="K265" s="3">
        <v>45600</v>
      </c>
      <c r="L265" s="3">
        <v>45777</v>
      </c>
      <c r="M265" s="4">
        <v>6</v>
      </c>
      <c r="N265" s="4"/>
      <c r="O265" s="2"/>
      <c r="P265" s="2"/>
      <c r="Q265" s="10">
        <v>59878.64</v>
      </c>
      <c r="R265" s="10">
        <v>119757.28</v>
      </c>
      <c r="S265" s="2" t="s">
        <v>34</v>
      </c>
      <c r="T265" s="2" t="s">
        <v>62</v>
      </c>
      <c r="U265" s="2" t="s">
        <v>1303</v>
      </c>
      <c r="V265" s="2" t="s">
        <v>1304</v>
      </c>
      <c r="W265" s="2" t="s">
        <v>38</v>
      </c>
      <c r="X265" s="2" t="s">
        <v>39</v>
      </c>
      <c r="Y265" s="13" t="str">
        <f>VLOOKUP(B265,'[1]February 2025'!$1:$1048576,26,FALSE)</f>
        <v>Negotiated Procedure Under Threshold</v>
      </c>
      <c r="Z265" s="2" t="s">
        <v>1291</v>
      </c>
      <c r="AA265" s="2" t="s">
        <v>42</v>
      </c>
    </row>
    <row r="266" spans="1:27" ht="29" x14ac:dyDescent="0.35">
      <c r="A266" s="2" t="s">
        <v>1788</v>
      </c>
      <c r="B266" s="2" t="s">
        <v>1789</v>
      </c>
      <c r="C266" s="2"/>
      <c r="D266" s="2" t="s">
        <v>1790</v>
      </c>
      <c r="E266" s="2" t="s">
        <v>81</v>
      </c>
      <c r="F266" s="2" t="s">
        <v>1782</v>
      </c>
      <c r="G266" s="2"/>
      <c r="H266" s="2"/>
      <c r="I266" s="2"/>
      <c r="J266" s="2"/>
      <c r="K266" s="3">
        <v>44455</v>
      </c>
      <c r="L266" s="3">
        <v>45915</v>
      </c>
      <c r="M266" s="4">
        <v>48</v>
      </c>
      <c r="N266" s="3">
        <v>45661</v>
      </c>
      <c r="O266" s="2" t="s">
        <v>34</v>
      </c>
      <c r="P266" s="2"/>
      <c r="Q266" s="10"/>
      <c r="R266" s="10">
        <v>0</v>
      </c>
      <c r="S266" s="2" t="s">
        <v>34</v>
      </c>
      <c r="T266" s="2" t="s">
        <v>74</v>
      </c>
      <c r="U266" s="2" t="s">
        <v>1791</v>
      </c>
      <c r="V266" s="2" t="s">
        <v>1792</v>
      </c>
      <c r="W266" s="2" t="s">
        <v>1629</v>
      </c>
      <c r="X266" s="2" t="s">
        <v>39</v>
      </c>
      <c r="Y266" s="13" t="str">
        <f>VLOOKUP(B266,'[1]February 2025'!$1:$1048576,26,FALSE)</f>
        <v>National Framework</v>
      </c>
      <c r="Z266" s="2" t="s">
        <v>237</v>
      </c>
      <c r="AA266" s="2" t="s">
        <v>42</v>
      </c>
    </row>
    <row r="267" spans="1:27" x14ac:dyDescent="0.35">
      <c r="A267" s="2" t="s">
        <v>1375</v>
      </c>
      <c r="B267" s="2" t="s">
        <v>1376</v>
      </c>
      <c r="C267" s="2"/>
      <c r="D267" s="2" t="s">
        <v>1375</v>
      </c>
      <c r="E267" s="2" t="s">
        <v>81</v>
      </c>
      <c r="F267" s="2" t="s">
        <v>1377</v>
      </c>
      <c r="G267" s="2"/>
      <c r="H267" s="2"/>
      <c r="I267" s="2" t="s">
        <v>1378</v>
      </c>
      <c r="J267" s="2" t="s">
        <v>1379</v>
      </c>
      <c r="K267" s="3">
        <v>44843</v>
      </c>
      <c r="L267" s="3">
        <v>45938</v>
      </c>
      <c r="M267" s="4">
        <v>36</v>
      </c>
      <c r="N267" s="3">
        <v>45519</v>
      </c>
      <c r="O267" s="2" t="s">
        <v>665</v>
      </c>
      <c r="P267" s="2"/>
      <c r="Q267" s="10"/>
      <c r="R267" s="10">
        <v>0</v>
      </c>
      <c r="S267" s="2" t="s">
        <v>34</v>
      </c>
      <c r="T267" s="2" t="s">
        <v>74</v>
      </c>
      <c r="U267" s="2" t="s">
        <v>1380</v>
      </c>
      <c r="V267" s="2" t="s">
        <v>1381</v>
      </c>
      <c r="W267" s="2" t="s">
        <v>38</v>
      </c>
      <c r="X267" s="2" t="s">
        <v>39</v>
      </c>
      <c r="Y267" s="13" t="str">
        <f>VLOOKUP(B267,'[1]February 2025'!$1:$1048576,26,FALSE)</f>
        <v>National Framework</v>
      </c>
      <c r="Z267" s="2" t="s">
        <v>1350</v>
      </c>
      <c r="AA267" s="2" t="s">
        <v>42</v>
      </c>
    </row>
    <row r="268" spans="1:27" x14ac:dyDescent="0.35">
      <c r="A268" s="2" t="s">
        <v>2212</v>
      </c>
      <c r="B268" s="2" t="s">
        <v>2213</v>
      </c>
      <c r="C268" s="2"/>
      <c r="D268" s="2" t="s">
        <v>2212</v>
      </c>
      <c r="E268" s="2" t="s">
        <v>81</v>
      </c>
      <c r="F268" s="2" t="s">
        <v>1410</v>
      </c>
      <c r="G268" s="2" t="s">
        <v>82</v>
      </c>
      <c r="H268" s="2" t="s">
        <v>1286</v>
      </c>
      <c r="I268" s="2" t="s">
        <v>1411</v>
      </c>
      <c r="J268" s="2" t="s">
        <v>1412</v>
      </c>
      <c r="K268" s="3">
        <v>45474</v>
      </c>
      <c r="L268" s="3">
        <v>46934</v>
      </c>
      <c r="M268" s="4">
        <v>48</v>
      </c>
      <c r="N268" s="4"/>
      <c r="O268" s="2" t="s">
        <v>85</v>
      </c>
      <c r="P268" s="2"/>
      <c r="Q268" s="10"/>
      <c r="R268" s="10">
        <v>0</v>
      </c>
      <c r="S268" s="2" t="s">
        <v>34</v>
      </c>
      <c r="T268" s="2" t="s">
        <v>35</v>
      </c>
      <c r="U268" s="2" t="s">
        <v>2214</v>
      </c>
      <c r="V268" s="2" t="s">
        <v>2215</v>
      </c>
      <c r="W268" s="2" t="s">
        <v>1629</v>
      </c>
      <c r="X268" s="2" t="s">
        <v>39</v>
      </c>
      <c r="Y268" s="13" t="str">
        <f>VLOOKUP(B268,'[1]February 2025'!$1:$1048576,26,FALSE)</f>
        <v>National Framework</v>
      </c>
      <c r="Z268" s="2" t="s">
        <v>1350</v>
      </c>
      <c r="AA268" s="2" t="s">
        <v>42</v>
      </c>
    </row>
    <row r="269" spans="1:27" ht="29" x14ac:dyDescent="0.35">
      <c r="A269" s="2" t="s">
        <v>1785</v>
      </c>
      <c r="B269" s="2" t="s">
        <v>1786</v>
      </c>
      <c r="C269" s="2"/>
      <c r="D269" s="2" t="s">
        <v>1787</v>
      </c>
      <c r="E269" s="2" t="s">
        <v>81</v>
      </c>
      <c r="F269" s="2" t="s">
        <v>1782</v>
      </c>
      <c r="G269" s="2"/>
      <c r="H269" s="2"/>
      <c r="I269" s="2"/>
      <c r="J269" s="2"/>
      <c r="K269" s="3">
        <v>44455</v>
      </c>
      <c r="L269" s="3">
        <v>45915</v>
      </c>
      <c r="M269" s="4">
        <v>48</v>
      </c>
      <c r="N269" s="3">
        <v>45748</v>
      </c>
      <c r="O269" s="2" t="s">
        <v>34</v>
      </c>
      <c r="P269" s="2"/>
      <c r="Q269" s="10"/>
      <c r="R269" s="10">
        <v>0</v>
      </c>
      <c r="S269" s="2" t="s">
        <v>34</v>
      </c>
      <c r="T269" s="2" t="s">
        <v>74</v>
      </c>
      <c r="U269" s="2" t="s">
        <v>1783</v>
      </c>
      <c r="V269" s="2" t="s">
        <v>1784</v>
      </c>
      <c r="W269" s="2" t="s">
        <v>1629</v>
      </c>
      <c r="X269" s="2" t="s">
        <v>39</v>
      </c>
      <c r="Y269" s="13" t="str">
        <f>VLOOKUP(B269,'[1]February 2025'!$1:$1048576,26,FALSE)</f>
        <v>National Framework</v>
      </c>
      <c r="Z269" s="2" t="s">
        <v>237</v>
      </c>
      <c r="AA269" s="2" t="s">
        <v>42</v>
      </c>
    </row>
    <row r="270" spans="1:27" ht="29" x14ac:dyDescent="0.35">
      <c r="A270" s="2" t="s">
        <v>2191</v>
      </c>
      <c r="B270" s="2" t="s">
        <v>2192</v>
      </c>
      <c r="C270" s="2"/>
      <c r="D270" s="2" t="s">
        <v>2193</v>
      </c>
      <c r="E270" s="2" t="s">
        <v>28</v>
      </c>
      <c r="F270" s="2" t="s">
        <v>2194</v>
      </c>
      <c r="G270" s="2" t="s">
        <v>82</v>
      </c>
      <c r="H270" s="2" t="s">
        <v>312</v>
      </c>
      <c r="I270" s="2" t="s">
        <v>2195</v>
      </c>
      <c r="J270" s="2" t="s">
        <v>529</v>
      </c>
      <c r="K270" s="3">
        <v>45533</v>
      </c>
      <c r="L270" s="3">
        <v>46262</v>
      </c>
      <c r="M270" s="4">
        <v>24</v>
      </c>
      <c r="N270" s="3">
        <v>46140</v>
      </c>
      <c r="O270" s="2" t="s">
        <v>305</v>
      </c>
      <c r="P270" s="2"/>
      <c r="Q270" s="10">
        <v>1100000</v>
      </c>
      <c r="R270" s="10">
        <v>550000</v>
      </c>
      <c r="S270" s="2" t="s">
        <v>34</v>
      </c>
      <c r="T270" s="2" t="s">
        <v>137</v>
      </c>
      <c r="U270" s="2" t="s">
        <v>2156</v>
      </c>
      <c r="V270" s="2" t="s">
        <v>2157</v>
      </c>
      <c r="W270" s="2" t="s">
        <v>1629</v>
      </c>
      <c r="X270" s="2" t="s">
        <v>39</v>
      </c>
      <c r="Y270" s="13" t="str">
        <f>VLOOKUP(B270,'[1]February 2025'!$1:$1048576,26,FALSE)</f>
        <v>f) EU Tender Restricted Procedure over Threshold</v>
      </c>
      <c r="Z270" s="2" t="s">
        <v>1350</v>
      </c>
      <c r="AA270" s="2" t="s">
        <v>42</v>
      </c>
    </row>
    <row r="271" spans="1:27" x14ac:dyDescent="0.35">
      <c r="A271" s="2" t="s">
        <v>1445</v>
      </c>
      <c r="B271" s="2" t="s">
        <v>1446</v>
      </c>
      <c r="C271" s="2"/>
      <c r="D271" s="2"/>
      <c r="E271" s="2" t="s">
        <v>81</v>
      </c>
      <c r="F271" s="2" t="s">
        <v>1377</v>
      </c>
      <c r="G271" s="2" t="s">
        <v>29</v>
      </c>
      <c r="H271" s="2" t="s">
        <v>312</v>
      </c>
      <c r="I271" s="2" t="s">
        <v>1378</v>
      </c>
      <c r="J271" s="2" t="s">
        <v>1379</v>
      </c>
      <c r="K271" s="3">
        <v>44843</v>
      </c>
      <c r="L271" s="3">
        <v>45938</v>
      </c>
      <c r="M271" s="4">
        <v>36</v>
      </c>
      <c r="N271" s="4"/>
      <c r="O271" s="2" t="s">
        <v>305</v>
      </c>
      <c r="P271" s="2"/>
      <c r="Q271" s="10"/>
      <c r="R271" s="10">
        <v>0</v>
      </c>
      <c r="S271" s="2" t="s">
        <v>34</v>
      </c>
      <c r="T271" s="2" t="s">
        <v>74</v>
      </c>
      <c r="U271" s="2" t="s">
        <v>1380</v>
      </c>
      <c r="V271" s="2" t="s">
        <v>1381</v>
      </c>
      <c r="W271" s="2" t="s">
        <v>38</v>
      </c>
      <c r="X271" s="2" t="s">
        <v>39</v>
      </c>
      <c r="Y271" s="13" t="str">
        <f>VLOOKUP(B271,'[1]February 2025'!$1:$1048576,26,FALSE)</f>
        <v>National Framework</v>
      </c>
      <c r="Z271" s="2" t="s">
        <v>1350</v>
      </c>
      <c r="AA271" s="2" t="s">
        <v>42</v>
      </c>
    </row>
    <row r="272" spans="1:27" x14ac:dyDescent="0.35">
      <c r="A272" s="2" t="s">
        <v>1408</v>
      </c>
      <c r="B272" s="2" t="s">
        <v>1409</v>
      </c>
      <c r="C272" s="2"/>
      <c r="D272" s="2" t="s">
        <v>1408</v>
      </c>
      <c r="E272" s="2" t="s">
        <v>81</v>
      </c>
      <c r="F272" s="2" t="s">
        <v>1410</v>
      </c>
      <c r="G272" s="2" t="s">
        <v>82</v>
      </c>
      <c r="H272" s="2" t="s">
        <v>1286</v>
      </c>
      <c r="I272" s="2" t="s">
        <v>1411</v>
      </c>
      <c r="J272" s="2" t="s">
        <v>1412</v>
      </c>
      <c r="K272" s="3">
        <v>45474</v>
      </c>
      <c r="L272" s="3">
        <v>46934</v>
      </c>
      <c r="M272" s="4">
        <v>48</v>
      </c>
      <c r="N272" s="4"/>
      <c r="O272" s="2" t="s">
        <v>85</v>
      </c>
      <c r="P272" s="2"/>
      <c r="Q272" s="10"/>
      <c r="R272" s="10">
        <v>0</v>
      </c>
      <c r="S272" s="2" t="s">
        <v>34</v>
      </c>
      <c r="T272" s="2" t="s">
        <v>35</v>
      </c>
      <c r="U272" s="2" t="s">
        <v>1413</v>
      </c>
      <c r="V272" s="2" t="s">
        <v>1414</v>
      </c>
      <c r="W272" s="2" t="s">
        <v>38</v>
      </c>
      <c r="X272" s="2" t="s">
        <v>39</v>
      </c>
      <c r="Y272" s="13" t="str">
        <f>VLOOKUP(B272,'[1]February 2025'!$1:$1048576,26,FALSE)</f>
        <v>National Framework</v>
      </c>
      <c r="Z272" s="2" t="s">
        <v>1350</v>
      </c>
      <c r="AA272" s="2" t="s">
        <v>42</v>
      </c>
    </row>
    <row r="273" spans="1:27" ht="29" x14ac:dyDescent="0.35">
      <c r="A273" s="2" t="s">
        <v>1779</v>
      </c>
      <c r="B273" s="2" t="s">
        <v>1780</v>
      </c>
      <c r="C273" s="2"/>
      <c r="D273" s="2" t="s">
        <v>1781</v>
      </c>
      <c r="E273" s="2" t="s">
        <v>81</v>
      </c>
      <c r="F273" s="2" t="s">
        <v>1782</v>
      </c>
      <c r="G273" s="2"/>
      <c r="H273" s="2"/>
      <c r="I273" s="2"/>
      <c r="J273" s="2"/>
      <c r="K273" s="3">
        <v>44455</v>
      </c>
      <c r="L273" s="3">
        <v>45915</v>
      </c>
      <c r="M273" s="4">
        <v>48</v>
      </c>
      <c r="N273" s="3">
        <v>45901</v>
      </c>
      <c r="O273" s="2" t="s">
        <v>34</v>
      </c>
      <c r="P273" s="2"/>
      <c r="Q273" s="10"/>
      <c r="R273" s="10">
        <v>0</v>
      </c>
      <c r="S273" s="2" t="s">
        <v>34</v>
      </c>
      <c r="T273" s="2" t="s">
        <v>74</v>
      </c>
      <c r="U273" s="2" t="s">
        <v>1783</v>
      </c>
      <c r="V273" s="2" t="s">
        <v>1784</v>
      </c>
      <c r="W273" s="2" t="s">
        <v>1629</v>
      </c>
      <c r="X273" s="2" t="s">
        <v>39</v>
      </c>
      <c r="Y273" s="13" t="str">
        <f>VLOOKUP(B273,'[1]February 2025'!$1:$1048576,26,FALSE)</f>
        <v>National Framework</v>
      </c>
      <c r="Z273" s="2" t="s">
        <v>237</v>
      </c>
      <c r="AA273" s="2" t="s">
        <v>42</v>
      </c>
    </row>
    <row r="274" spans="1:27" ht="29" x14ac:dyDescent="0.35">
      <c r="A274" s="2" t="s">
        <v>1447</v>
      </c>
      <c r="B274" s="2" t="s">
        <v>1448</v>
      </c>
      <c r="C274" s="2"/>
      <c r="D274" s="2"/>
      <c r="E274" s="2" t="s">
        <v>81</v>
      </c>
      <c r="F274" s="2" t="s">
        <v>1377</v>
      </c>
      <c r="G274" s="2" t="s">
        <v>29</v>
      </c>
      <c r="H274" s="2" t="s">
        <v>312</v>
      </c>
      <c r="I274" s="2" t="s">
        <v>1378</v>
      </c>
      <c r="J274" s="2" t="s">
        <v>1379</v>
      </c>
      <c r="K274" s="3">
        <v>44843</v>
      </c>
      <c r="L274" s="3">
        <v>45938</v>
      </c>
      <c r="M274" s="4">
        <v>36</v>
      </c>
      <c r="N274" s="4"/>
      <c r="O274" s="2" t="s">
        <v>305</v>
      </c>
      <c r="P274" s="2"/>
      <c r="Q274" s="10"/>
      <c r="R274" s="10">
        <v>0</v>
      </c>
      <c r="S274" s="2" t="s">
        <v>34</v>
      </c>
      <c r="T274" s="2" t="s">
        <v>74</v>
      </c>
      <c r="U274" s="2" t="s">
        <v>1449</v>
      </c>
      <c r="V274" s="2" t="s">
        <v>1450</v>
      </c>
      <c r="W274" s="2" t="s">
        <v>38</v>
      </c>
      <c r="X274" s="2" t="s">
        <v>39</v>
      </c>
      <c r="Y274" s="13" t="str">
        <f>VLOOKUP(B274,'[1]February 2025'!$1:$1048576,26,FALSE)</f>
        <v>National Framework</v>
      </c>
      <c r="Z274" s="2" t="s">
        <v>1350</v>
      </c>
      <c r="AA274" s="2" t="s">
        <v>42</v>
      </c>
    </row>
    <row r="275" spans="1:27" ht="29" x14ac:dyDescent="0.35">
      <c r="A275" s="2" t="s">
        <v>1441</v>
      </c>
      <c r="B275" s="2" t="s">
        <v>1442</v>
      </c>
      <c r="C275" s="2"/>
      <c r="D275" s="2"/>
      <c r="E275" s="2" t="s">
        <v>81</v>
      </c>
      <c r="F275" s="2" t="s">
        <v>1377</v>
      </c>
      <c r="G275" s="2" t="s">
        <v>29</v>
      </c>
      <c r="H275" s="2" t="s">
        <v>312</v>
      </c>
      <c r="I275" s="2" t="s">
        <v>1378</v>
      </c>
      <c r="J275" s="2" t="s">
        <v>1379</v>
      </c>
      <c r="K275" s="3">
        <v>44843</v>
      </c>
      <c r="L275" s="3">
        <v>45938</v>
      </c>
      <c r="M275" s="4">
        <v>36</v>
      </c>
      <c r="N275" s="4"/>
      <c r="O275" s="2" t="s">
        <v>305</v>
      </c>
      <c r="P275" s="2"/>
      <c r="Q275" s="10"/>
      <c r="R275" s="10">
        <v>0</v>
      </c>
      <c r="S275" s="2" t="s">
        <v>34</v>
      </c>
      <c r="T275" s="2" t="s">
        <v>74</v>
      </c>
      <c r="U275" s="2" t="s">
        <v>1443</v>
      </c>
      <c r="V275" s="2" t="s">
        <v>1444</v>
      </c>
      <c r="W275" s="2" t="s">
        <v>38</v>
      </c>
      <c r="X275" s="2" t="s">
        <v>39</v>
      </c>
      <c r="Y275" s="13" t="str">
        <f>VLOOKUP(B275,'[1]February 2025'!$1:$1048576,26,FALSE)</f>
        <v>National Framework</v>
      </c>
      <c r="Z275" s="2" t="s">
        <v>1350</v>
      </c>
      <c r="AA275" s="2" t="s">
        <v>42</v>
      </c>
    </row>
    <row r="276" spans="1:27" ht="29" x14ac:dyDescent="0.35">
      <c r="A276" s="2" t="s">
        <v>1793</v>
      </c>
      <c r="B276" s="2" t="s">
        <v>1794</v>
      </c>
      <c r="C276" s="2"/>
      <c r="D276" s="2" t="s">
        <v>1795</v>
      </c>
      <c r="E276" s="2" t="s">
        <v>81</v>
      </c>
      <c r="F276" s="2" t="s">
        <v>1782</v>
      </c>
      <c r="G276" s="2"/>
      <c r="H276" s="2"/>
      <c r="I276" s="2"/>
      <c r="J276" s="2"/>
      <c r="K276" s="3">
        <v>44455</v>
      </c>
      <c r="L276" s="3">
        <v>45915</v>
      </c>
      <c r="M276" s="4">
        <v>48</v>
      </c>
      <c r="N276" s="3">
        <v>45748</v>
      </c>
      <c r="O276" s="2" t="s">
        <v>34</v>
      </c>
      <c r="P276" s="2"/>
      <c r="Q276" s="10"/>
      <c r="R276" s="10">
        <v>0</v>
      </c>
      <c r="S276" s="2" t="s">
        <v>34</v>
      </c>
      <c r="T276" s="2" t="s">
        <v>74</v>
      </c>
      <c r="U276" s="2" t="s">
        <v>1796</v>
      </c>
      <c r="V276" s="2" t="s">
        <v>1797</v>
      </c>
      <c r="W276" s="2" t="s">
        <v>1629</v>
      </c>
      <c r="X276" s="2" t="s">
        <v>39</v>
      </c>
      <c r="Y276" s="13" t="str">
        <f>VLOOKUP(B276,'[1]February 2025'!$1:$1048576,26,FALSE)</f>
        <v>National Framework</v>
      </c>
      <c r="Z276" s="2" t="s">
        <v>237</v>
      </c>
      <c r="AA276" s="2" t="s">
        <v>42</v>
      </c>
    </row>
    <row r="277" spans="1:27" ht="43.5" x14ac:dyDescent="0.35">
      <c r="A277" s="2" t="s">
        <v>1415</v>
      </c>
      <c r="B277" s="2" t="s">
        <v>1416</v>
      </c>
      <c r="C277" s="2" t="s">
        <v>1417</v>
      </c>
      <c r="D277" s="2" t="s">
        <v>1418</v>
      </c>
      <c r="E277" s="2" t="s">
        <v>28</v>
      </c>
      <c r="F277" s="2"/>
      <c r="G277" s="2" t="s">
        <v>29</v>
      </c>
      <c r="H277" s="2" t="s">
        <v>1255</v>
      </c>
      <c r="I277" s="2" t="s">
        <v>1419</v>
      </c>
      <c r="J277" s="2" t="s">
        <v>1326</v>
      </c>
      <c r="K277" s="3">
        <v>43831</v>
      </c>
      <c r="L277" s="3">
        <v>46387</v>
      </c>
      <c r="M277" s="4">
        <v>84</v>
      </c>
      <c r="N277" s="4"/>
      <c r="O277" s="2" t="s">
        <v>305</v>
      </c>
      <c r="P277" s="2"/>
      <c r="Q277" s="10">
        <v>0</v>
      </c>
      <c r="R277" s="10">
        <v>0</v>
      </c>
      <c r="S277" s="2" t="s">
        <v>34</v>
      </c>
      <c r="T277" s="2" t="s">
        <v>35</v>
      </c>
      <c r="U277" s="2" t="s">
        <v>1420</v>
      </c>
      <c r="V277" s="2" t="s">
        <v>1421</v>
      </c>
      <c r="W277" s="2" t="s">
        <v>38</v>
      </c>
      <c r="X277" s="2" t="s">
        <v>39</v>
      </c>
      <c r="Y277" s="13" t="str">
        <f>VLOOKUP(B277,'[1]February 2025'!$1:$1048576,26,FALSE)</f>
        <v>National Framework</v>
      </c>
      <c r="Z277" s="2" t="s">
        <v>1350</v>
      </c>
      <c r="AA277" s="2" t="s">
        <v>42</v>
      </c>
    </row>
    <row r="278" spans="1:27" ht="43.5" x14ac:dyDescent="0.35">
      <c r="A278" s="2" t="s">
        <v>1649</v>
      </c>
      <c r="B278" s="2" t="s">
        <v>1650</v>
      </c>
      <c r="C278" s="2" t="s">
        <v>1651</v>
      </c>
      <c r="D278" s="2" t="s">
        <v>2498</v>
      </c>
      <c r="E278" s="2" t="s">
        <v>28</v>
      </c>
      <c r="F278" s="2"/>
      <c r="G278" s="2" t="s">
        <v>29</v>
      </c>
      <c r="H278" s="2" t="s">
        <v>70</v>
      </c>
      <c r="I278" s="2" t="s">
        <v>1652</v>
      </c>
      <c r="J278" s="2" t="s">
        <v>1653</v>
      </c>
      <c r="K278" s="3">
        <v>45261</v>
      </c>
      <c r="L278" s="3">
        <v>46022</v>
      </c>
      <c r="M278" s="4">
        <v>25</v>
      </c>
      <c r="N278" s="4"/>
      <c r="O278" s="2" t="s">
        <v>34</v>
      </c>
      <c r="P278" s="2" t="s">
        <v>86</v>
      </c>
      <c r="Q278" s="10">
        <v>97500</v>
      </c>
      <c r="R278" s="10">
        <v>46800</v>
      </c>
      <c r="S278" s="2" t="s">
        <v>34</v>
      </c>
      <c r="T278" s="2" t="s">
        <v>74</v>
      </c>
      <c r="U278" s="2" t="s">
        <v>1654</v>
      </c>
      <c r="V278" s="2" t="s">
        <v>1655</v>
      </c>
      <c r="W278" s="2" t="s">
        <v>1629</v>
      </c>
      <c r="X278" s="2" t="s">
        <v>39</v>
      </c>
      <c r="Y278" s="13" t="str">
        <f>VLOOKUP(B278,'[1]February 2025'!$1:$1048576,26,FALSE)</f>
        <v>Quick Quote</v>
      </c>
      <c r="Z278" s="2" t="s">
        <v>41</v>
      </c>
      <c r="AA278" s="2" t="s">
        <v>42</v>
      </c>
    </row>
    <row r="279" spans="1:27" ht="43.5" x14ac:dyDescent="0.35">
      <c r="A279" s="2" t="s">
        <v>2316</v>
      </c>
      <c r="B279" s="2" t="s">
        <v>2317</v>
      </c>
      <c r="C279" s="2" t="s">
        <v>2318</v>
      </c>
      <c r="D279" s="2" t="s">
        <v>2319</v>
      </c>
      <c r="E279" s="2" t="s">
        <v>28</v>
      </c>
      <c r="F279" s="2"/>
      <c r="G279" s="2" t="s">
        <v>29</v>
      </c>
      <c r="H279" s="2" t="s">
        <v>680</v>
      </c>
      <c r="I279" s="2" t="s">
        <v>71</v>
      </c>
      <c r="J279" s="2" t="s">
        <v>72</v>
      </c>
      <c r="K279" s="3">
        <v>45293</v>
      </c>
      <c r="L279" s="3">
        <v>46419</v>
      </c>
      <c r="M279" s="4">
        <v>37</v>
      </c>
      <c r="N279" s="4"/>
      <c r="O279" s="2"/>
      <c r="P279" s="2"/>
      <c r="Q279" s="10">
        <v>1490436.98</v>
      </c>
      <c r="R279" s="10">
        <v>483384.97</v>
      </c>
      <c r="S279" s="2" t="s">
        <v>34</v>
      </c>
      <c r="T279" s="2" t="s">
        <v>35</v>
      </c>
      <c r="U279" s="2"/>
      <c r="V279" s="2"/>
      <c r="W279" s="2"/>
      <c r="X279" s="2"/>
      <c r="Y279" s="13" t="str">
        <f>VLOOKUP(B279,'[1]February 2025'!$1:$1048576,26,FALSE)</f>
        <v>External Procurement</v>
      </c>
      <c r="Z279" s="2" t="s">
        <v>237</v>
      </c>
      <c r="AA279" s="2" t="s">
        <v>42</v>
      </c>
    </row>
    <row r="280" spans="1:27" ht="29" x14ac:dyDescent="0.35">
      <c r="A280" s="2" t="s">
        <v>1215</v>
      </c>
      <c r="B280" s="2" t="s">
        <v>1216</v>
      </c>
      <c r="C280" s="2" t="s">
        <v>1217</v>
      </c>
      <c r="D280" s="2" t="s">
        <v>1218</v>
      </c>
      <c r="E280" s="2" t="s">
        <v>28</v>
      </c>
      <c r="F280" s="2"/>
      <c r="G280" s="2" t="s">
        <v>47</v>
      </c>
      <c r="H280" s="2" t="s">
        <v>48</v>
      </c>
      <c r="I280" s="2" t="s">
        <v>1177</v>
      </c>
      <c r="J280" s="2" t="s">
        <v>304</v>
      </c>
      <c r="K280" s="3">
        <v>45120</v>
      </c>
      <c r="L280" s="3">
        <v>45851</v>
      </c>
      <c r="M280" s="4">
        <v>24</v>
      </c>
      <c r="N280" s="4"/>
      <c r="O280" s="2" t="s">
        <v>1212</v>
      </c>
      <c r="P280" s="2"/>
      <c r="Q280" s="10">
        <v>1200000</v>
      </c>
      <c r="R280" s="10">
        <v>600000</v>
      </c>
      <c r="S280" s="2" t="s">
        <v>34</v>
      </c>
      <c r="T280" s="2" t="s">
        <v>74</v>
      </c>
      <c r="U280" s="2" t="s">
        <v>1194</v>
      </c>
      <c r="V280" s="2" t="s">
        <v>1195</v>
      </c>
      <c r="W280" s="2" t="s">
        <v>38</v>
      </c>
      <c r="X280" s="2" t="s">
        <v>39</v>
      </c>
      <c r="Y280" s="13" t="str">
        <f>VLOOKUP(B280,'[1]February 2025'!$1:$1048576,26,FALSE)</f>
        <v>c) Invitation to Tender (Works, £181k - £4.5m)</v>
      </c>
      <c r="Z280" s="2" t="s">
        <v>1150</v>
      </c>
      <c r="AA280" s="2" t="s">
        <v>42</v>
      </c>
    </row>
    <row r="281" spans="1:27" ht="29" x14ac:dyDescent="0.35">
      <c r="A281" s="2" t="s">
        <v>1189</v>
      </c>
      <c r="B281" s="2" t="s">
        <v>1190</v>
      </c>
      <c r="C281" s="2" t="s">
        <v>1191</v>
      </c>
      <c r="D281" s="2" t="s">
        <v>1192</v>
      </c>
      <c r="E281" s="2" t="s">
        <v>81</v>
      </c>
      <c r="F281" s="2"/>
      <c r="G281" s="2" t="s">
        <v>47</v>
      </c>
      <c r="H281" s="2" t="s">
        <v>48</v>
      </c>
      <c r="I281" s="2" t="s">
        <v>1177</v>
      </c>
      <c r="J281" s="2" t="s">
        <v>304</v>
      </c>
      <c r="K281" s="3">
        <v>45120</v>
      </c>
      <c r="L281" s="3">
        <v>45851</v>
      </c>
      <c r="M281" s="4">
        <v>24</v>
      </c>
      <c r="N281" s="4"/>
      <c r="O281" s="2" t="s">
        <v>1193</v>
      </c>
      <c r="P281" s="2"/>
      <c r="Q281" s="10">
        <v>1200000</v>
      </c>
      <c r="R281" s="10">
        <v>600000</v>
      </c>
      <c r="S281" s="2" t="s">
        <v>34</v>
      </c>
      <c r="T281" s="2" t="s">
        <v>74</v>
      </c>
      <c r="U281" s="2" t="s">
        <v>1194</v>
      </c>
      <c r="V281" s="2" t="s">
        <v>1195</v>
      </c>
      <c r="W281" s="2" t="s">
        <v>38</v>
      </c>
      <c r="X281" s="2" t="s">
        <v>39</v>
      </c>
      <c r="Y281" s="13" t="str">
        <f>VLOOKUP(B281,'[1]February 2025'!$1:$1048576,26,FALSE)</f>
        <v>c) Invitation to Tender (Works, £181k - £4.5m)</v>
      </c>
      <c r="Z281" s="2" t="s">
        <v>1150</v>
      </c>
      <c r="AA281" s="2" t="s">
        <v>42</v>
      </c>
    </row>
    <row r="282" spans="1:27" ht="29" x14ac:dyDescent="0.35">
      <c r="A282" s="2" t="s">
        <v>1315</v>
      </c>
      <c r="B282" s="2" t="s">
        <v>1316</v>
      </c>
      <c r="C282" s="2" t="s">
        <v>1317</v>
      </c>
      <c r="D282" s="2" t="s">
        <v>1318</v>
      </c>
      <c r="E282" s="2" t="s">
        <v>28</v>
      </c>
      <c r="F282" s="2"/>
      <c r="G282" s="2" t="s">
        <v>47</v>
      </c>
      <c r="H282" s="2" t="s">
        <v>1255</v>
      </c>
      <c r="I282" s="2" t="s">
        <v>1164</v>
      </c>
      <c r="J282" s="2" t="s">
        <v>72</v>
      </c>
      <c r="K282" s="3">
        <v>45691</v>
      </c>
      <c r="L282" s="3">
        <v>46055</v>
      </c>
      <c r="M282" s="4">
        <v>12</v>
      </c>
      <c r="N282" s="4"/>
      <c r="O282" s="2" t="s">
        <v>34</v>
      </c>
      <c r="P282" s="2"/>
      <c r="Q282" s="10">
        <v>99000</v>
      </c>
      <c r="R282" s="10">
        <v>99000</v>
      </c>
      <c r="S282" s="2" t="s">
        <v>34</v>
      </c>
      <c r="T282" s="2" t="s">
        <v>137</v>
      </c>
      <c r="U282" s="2" t="s">
        <v>1319</v>
      </c>
      <c r="V282" s="2" t="s">
        <v>1320</v>
      </c>
      <c r="W282" s="2" t="s">
        <v>38</v>
      </c>
      <c r="X282" s="2" t="s">
        <v>39</v>
      </c>
      <c r="Y282" s="13" t="str">
        <f>VLOOKUP(B282,'[1]February 2025'!$1:$1048576,26,FALSE)</f>
        <v>Quick Quote</v>
      </c>
      <c r="Z282" s="2" t="s">
        <v>1291</v>
      </c>
      <c r="AA282" s="2" t="s">
        <v>42</v>
      </c>
    </row>
    <row r="283" spans="1:27" ht="29" x14ac:dyDescent="0.35">
      <c r="A283" s="2" t="s">
        <v>729</v>
      </c>
      <c r="B283" s="2" t="s">
        <v>730</v>
      </c>
      <c r="C283" s="2" t="s">
        <v>731</v>
      </c>
      <c r="D283" s="2" t="s">
        <v>732</v>
      </c>
      <c r="E283" s="2" t="s">
        <v>28</v>
      </c>
      <c r="F283" s="2"/>
      <c r="G283" s="2" t="s">
        <v>29</v>
      </c>
      <c r="H283" s="2" t="s">
        <v>273</v>
      </c>
      <c r="I283" s="2" t="s">
        <v>274</v>
      </c>
      <c r="J283" s="2" t="s">
        <v>242</v>
      </c>
      <c r="K283" s="3">
        <v>45748</v>
      </c>
      <c r="L283" s="3">
        <v>46476</v>
      </c>
      <c r="M283" s="4">
        <v>24</v>
      </c>
      <c r="N283" s="4"/>
      <c r="O283" s="2"/>
      <c r="P283" s="2"/>
      <c r="Q283" s="10">
        <v>4145418.52</v>
      </c>
      <c r="R283" s="10">
        <v>2072709.26</v>
      </c>
      <c r="S283" s="2" t="s">
        <v>34</v>
      </c>
      <c r="T283" s="2" t="s">
        <v>35</v>
      </c>
      <c r="U283" s="2" t="s">
        <v>589</v>
      </c>
      <c r="V283" s="2" t="s">
        <v>590</v>
      </c>
      <c r="W283" s="2" t="s">
        <v>38</v>
      </c>
      <c r="X283" s="2" t="s">
        <v>39</v>
      </c>
      <c r="Y283" s="2" t="s">
        <v>65</v>
      </c>
      <c r="Z283" s="2" t="s">
        <v>425</v>
      </c>
      <c r="AA283" s="2" t="s">
        <v>42</v>
      </c>
    </row>
    <row r="284" spans="1:27" ht="43.5" x14ac:dyDescent="0.35">
      <c r="A284" s="2" t="s">
        <v>1666</v>
      </c>
      <c r="B284" s="2" t="s">
        <v>1667</v>
      </c>
      <c r="C284" s="2" t="s">
        <v>1668</v>
      </c>
      <c r="D284" s="2" t="s">
        <v>1669</v>
      </c>
      <c r="E284" s="2" t="s">
        <v>28</v>
      </c>
      <c r="F284" s="2" t="s">
        <v>1670</v>
      </c>
      <c r="G284" s="2" t="s">
        <v>29</v>
      </c>
      <c r="H284" s="2" t="s">
        <v>70</v>
      </c>
      <c r="I284" s="2" t="s">
        <v>336</v>
      </c>
      <c r="J284" s="2" t="s">
        <v>337</v>
      </c>
      <c r="K284" s="3">
        <v>45078</v>
      </c>
      <c r="L284" s="3">
        <v>46538</v>
      </c>
      <c r="M284" s="4">
        <v>48</v>
      </c>
      <c r="N284" s="3">
        <v>46173</v>
      </c>
      <c r="O284" s="2" t="s">
        <v>34</v>
      </c>
      <c r="P284" s="2" t="s">
        <v>86</v>
      </c>
      <c r="Q284" s="10">
        <v>85000</v>
      </c>
      <c r="R284" s="10">
        <v>21250</v>
      </c>
      <c r="S284" s="2" t="s">
        <v>34</v>
      </c>
      <c r="T284" s="2" t="s">
        <v>35</v>
      </c>
      <c r="U284" s="2" t="s">
        <v>1671</v>
      </c>
      <c r="V284" s="2" t="s">
        <v>1672</v>
      </c>
      <c r="W284" s="2" t="s">
        <v>1629</v>
      </c>
      <c r="X284" s="2" t="s">
        <v>39</v>
      </c>
      <c r="Y284" s="13" t="str">
        <f>VLOOKUP(B284,'[1]February 2025'!$1:$1048576,26,FALSE)</f>
        <v>b) Invitation to Tender (Goods, Works &amp; Services, £100-181k)</v>
      </c>
      <c r="Z284" s="2" t="s">
        <v>203</v>
      </c>
      <c r="AA284" s="2" t="s">
        <v>42</v>
      </c>
    </row>
    <row r="285" spans="1:27" ht="29" x14ac:dyDescent="0.35">
      <c r="A285" s="2" t="s">
        <v>134</v>
      </c>
      <c r="B285" s="2" t="s">
        <v>135</v>
      </c>
      <c r="C285" s="2" t="s">
        <v>136</v>
      </c>
      <c r="D285" s="2" t="s">
        <v>134</v>
      </c>
      <c r="E285" s="2" t="s">
        <v>28</v>
      </c>
      <c r="F285" s="2"/>
      <c r="G285" s="2" t="s">
        <v>47</v>
      </c>
      <c r="H285" s="2" t="s">
        <v>70</v>
      </c>
      <c r="I285" s="2" t="s">
        <v>124</v>
      </c>
      <c r="J285" s="2" t="s">
        <v>125</v>
      </c>
      <c r="K285" s="3">
        <v>45017</v>
      </c>
      <c r="L285" s="3">
        <v>46112</v>
      </c>
      <c r="M285" s="4">
        <v>36</v>
      </c>
      <c r="N285" s="4"/>
      <c r="O285" s="2"/>
      <c r="P285" s="2"/>
      <c r="Q285" s="10">
        <v>5000000</v>
      </c>
      <c r="R285" s="10">
        <v>1666666.67</v>
      </c>
      <c r="S285" s="2" t="s">
        <v>34</v>
      </c>
      <c r="T285" s="2" t="s">
        <v>137</v>
      </c>
      <c r="U285" s="2" t="s">
        <v>138</v>
      </c>
      <c r="V285" s="2" t="s">
        <v>139</v>
      </c>
      <c r="W285" s="2" t="s">
        <v>38</v>
      </c>
      <c r="X285" s="2" t="s">
        <v>39</v>
      </c>
      <c r="Y285" s="13" t="str">
        <f>VLOOKUP(B285,'[1]February 2025'!$1:$1048576,26,FALSE)</f>
        <v>e) EU Tender Open Procedure over Threshold</v>
      </c>
      <c r="Z285" s="2" t="s">
        <v>118</v>
      </c>
      <c r="AA285" s="2" t="s">
        <v>42</v>
      </c>
    </row>
    <row r="286" spans="1:27" ht="29" x14ac:dyDescent="0.35">
      <c r="A286" s="2" t="s">
        <v>1762</v>
      </c>
      <c r="B286" s="2" t="s">
        <v>1763</v>
      </c>
      <c r="C286" s="2" t="s">
        <v>1764</v>
      </c>
      <c r="D286" s="2" t="s">
        <v>1765</v>
      </c>
      <c r="E286" s="2" t="s">
        <v>28</v>
      </c>
      <c r="F286" s="2"/>
      <c r="G286" s="2" t="s">
        <v>29</v>
      </c>
      <c r="H286" s="2" t="s">
        <v>451</v>
      </c>
      <c r="I286" s="2" t="s">
        <v>393</v>
      </c>
      <c r="J286" s="2" t="s">
        <v>394</v>
      </c>
      <c r="K286" s="3">
        <v>44927</v>
      </c>
      <c r="L286" s="3">
        <v>46003</v>
      </c>
      <c r="M286" s="4">
        <v>35</v>
      </c>
      <c r="N286" s="4"/>
      <c r="O286" s="2"/>
      <c r="P286" s="2"/>
      <c r="Q286" s="10">
        <v>4000000</v>
      </c>
      <c r="R286" s="10">
        <v>1371428.57</v>
      </c>
      <c r="S286" s="2" t="s">
        <v>34</v>
      </c>
      <c r="T286" s="2" t="s">
        <v>74</v>
      </c>
      <c r="U286" s="2" t="s">
        <v>1766</v>
      </c>
      <c r="V286" s="2" t="s">
        <v>1767</v>
      </c>
      <c r="W286" s="2" t="s">
        <v>1629</v>
      </c>
      <c r="X286" s="2" t="s">
        <v>39</v>
      </c>
      <c r="Y286" s="13"/>
      <c r="Z286" s="2" t="s">
        <v>237</v>
      </c>
      <c r="AA286" s="2" t="s">
        <v>42</v>
      </c>
    </row>
    <row r="287" spans="1:27" ht="43.5" x14ac:dyDescent="0.35">
      <c r="A287" s="2" t="s">
        <v>1750</v>
      </c>
      <c r="B287" s="2" t="s">
        <v>1751</v>
      </c>
      <c r="C287" s="2" t="s">
        <v>1752</v>
      </c>
      <c r="D287" s="2" t="s">
        <v>1753</v>
      </c>
      <c r="E287" s="2" t="s">
        <v>28</v>
      </c>
      <c r="F287" s="2"/>
      <c r="G287" s="2" t="s">
        <v>29</v>
      </c>
      <c r="H287" s="2" t="s">
        <v>273</v>
      </c>
      <c r="I287" s="2" t="s">
        <v>241</v>
      </c>
      <c r="J287" s="2" t="s">
        <v>242</v>
      </c>
      <c r="K287" s="3">
        <v>45383</v>
      </c>
      <c r="L287" s="3">
        <v>47208</v>
      </c>
      <c r="M287" s="4">
        <v>60</v>
      </c>
      <c r="N287" s="3">
        <v>46757</v>
      </c>
      <c r="O287" s="2" t="s">
        <v>34</v>
      </c>
      <c r="P287" s="2"/>
      <c r="Q287" s="10">
        <v>1230269</v>
      </c>
      <c r="R287" s="10">
        <v>246053.8</v>
      </c>
      <c r="S287" s="2" t="s">
        <v>34</v>
      </c>
      <c r="T287" s="2" t="s">
        <v>35</v>
      </c>
      <c r="U287" s="2" t="s">
        <v>1754</v>
      </c>
      <c r="V287" s="2" t="s">
        <v>1755</v>
      </c>
      <c r="W287" s="2" t="s">
        <v>1629</v>
      </c>
      <c r="X287" s="2" t="s">
        <v>39</v>
      </c>
      <c r="Y287" s="13" t="str">
        <f>VLOOKUP(B287,'[1]February 2025'!$1:$1048576,26,FALSE)</f>
        <v>National Framework</v>
      </c>
      <c r="Z287" s="2" t="s">
        <v>237</v>
      </c>
      <c r="AA287" s="2" t="s">
        <v>42</v>
      </c>
    </row>
    <row r="288" spans="1:27" ht="29" x14ac:dyDescent="0.35">
      <c r="A288" s="2" t="s">
        <v>517</v>
      </c>
      <c r="B288" s="2" t="s">
        <v>1850</v>
      </c>
      <c r="C288" s="2"/>
      <c r="D288" s="2" t="s">
        <v>519</v>
      </c>
      <c r="E288" s="2" t="s">
        <v>81</v>
      </c>
      <c r="F288" s="2" t="s">
        <v>520</v>
      </c>
      <c r="G288" s="2" t="s">
        <v>29</v>
      </c>
      <c r="H288" s="2" t="s">
        <v>423</v>
      </c>
      <c r="I288" s="2" t="s">
        <v>521</v>
      </c>
      <c r="J288" s="2" t="s">
        <v>522</v>
      </c>
      <c r="K288" s="3">
        <v>44531</v>
      </c>
      <c r="L288" s="3">
        <v>45991</v>
      </c>
      <c r="M288" s="4">
        <v>48</v>
      </c>
      <c r="N288" s="4"/>
      <c r="O288" s="2"/>
      <c r="P288" s="2"/>
      <c r="Q288" s="10"/>
      <c r="R288" s="10">
        <v>0</v>
      </c>
      <c r="S288" s="2" t="s">
        <v>34</v>
      </c>
      <c r="T288" s="2" t="s">
        <v>74</v>
      </c>
      <c r="U288" s="2" t="s">
        <v>1851</v>
      </c>
      <c r="V288" s="2" t="s">
        <v>1852</v>
      </c>
      <c r="W288" s="2" t="s">
        <v>1629</v>
      </c>
      <c r="X288" s="2" t="s">
        <v>39</v>
      </c>
      <c r="Y288" s="13" t="str">
        <f>VLOOKUP(B288,'[1]February 2025'!$1:$1048576,26,FALSE)</f>
        <v>National Framework</v>
      </c>
      <c r="Z288" s="2" t="s">
        <v>425</v>
      </c>
      <c r="AA288" s="2" t="s">
        <v>42</v>
      </c>
    </row>
    <row r="289" spans="1:27" ht="29" x14ac:dyDescent="0.35">
      <c r="A289" s="2" t="s">
        <v>517</v>
      </c>
      <c r="B289" s="2" t="s">
        <v>1853</v>
      </c>
      <c r="C289" s="2"/>
      <c r="D289" s="2" t="s">
        <v>519</v>
      </c>
      <c r="E289" s="2" t="s">
        <v>81</v>
      </c>
      <c r="F289" s="2" t="s">
        <v>520</v>
      </c>
      <c r="G289" s="2" t="s">
        <v>29</v>
      </c>
      <c r="H289" s="2" t="s">
        <v>423</v>
      </c>
      <c r="I289" s="2" t="s">
        <v>521</v>
      </c>
      <c r="J289" s="2" t="s">
        <v>522</v>
      </c>
      <c r="K289" s="3">
        <v>44531</v>
      </c>
      <c r="L289" s="3">
        <v>45991</v>
      </c>
      <c r="M289" s="4">
        <v>48</v>
      </c>
      <c r="N289" s="4"/>
      <c r="O289" s="2"/>
      <c r="P289" s="2"/>
      <c r="Q289" s="10"/>
      <c r="R289" s="10">
        <v>0</v>
      </c>
      <c r="S289" s="2" t="s">
        <v>34</v>
      </c>
      <c r="T289" s="2" t="s">
        <v>74</v>
      </c>
      <c r="U289" s="2" t="s">
        <v>1854</v>
      </c>
      <c r="V289" s="2" t="s">
        <v>1855</v>
      </c>
      <c r="W289" s="2" t="s">
        <v>1629</v>
      </c>
      <c r="X289" s="2" t="s">
        <v>39</v>
      </c>
      <c r="Y289" s="13" t="str">
        <f>VLOOKUP(B289,'[1]February 2025'!$1:$1048576,26,FALSE)</f>
        <v>National Framework</v>
      </c>
      <c r="Z289" s="2" t="s">
        <v>425</v>
      </c>
      <c r="AA289" s="2" t="s">
        <v>42</v>
      </c>
    </row>
    <row r="290" spans="1:27" ht="29" x14ac:dyDescent="0.35">
      <c r="A290" s="2" t="s">
        <v>517</v>
      </c>
      <c r="B290" s="2" t="s">
        <v>518</v>
      </c>
      <c r="C290" s="2"/>
      <c r="D290" s="2" t="s">
        <v>519</v>
      </c>
      <c r="E290" s="2" t="s">
        <v>81</v>
      </c>
      <c r="F290" s="2" t="s">
        <v>520</v>
      </c>
      <c r="G290" s="2" t="s">
        <v>29</v>
      </c>
      <c r="H290" s="2" t="s">
        <v>423</v>
      </c>
      <c r="I290" s="2" t="s">
        <v>521</v>
      </c>
      <c r="J290" s="2" t="s">
        <v>522</v>
      </c>
      <c r="K290" s="3">
        <v>44531</v>
      </c>
      <c r="L290" s="3">
        <v>45991</v>
      </c>
      <c r="M290" s="4">
        <v>48</v>
      </c>
      <c r="N290" s="4"/>
      <c r="O290" s="2"/>
      <c r="P290" s="2"/>
      <c r="Q290" s="10"/>
      <c r="R290" s="10">
        <v>0</v>
      </c>
      <c r="S290" s="2" t="s">
        <v>34</v>
      </c>
      <c r="T290" s="2" t="s">
        <v>74</v>
      </c>
      <c r="U290" s="2" t="s">
        <v>523</v>
      </c>
      <c r="V290" s="2" t="s">
        <v>524</v>
      </c>
      <c r="W290" s="2" t="s">
        <v>38</v>
      </c>
      <c r="X290" s="2" t="s">
        <v>39</v>
      </c>
      <c r="Y290" s="13" t="str">
        <f>VLOOKUP(B290,'[1]February 2025'!$1:$1048576,26,FALSE)</f>
        <v>National Framework</v>
      </c>
      <c r="Z290" s="2" t="s">
        <v>425</v>
      </c>
      <c r="AA290" s="2" t="s">
        <v>42</v>
      </c>
    </row>
    <row r="291" spans="1:27" ht="29" x14ac:dyDescent="0.35">
      <c r="A291" s="5" t="s">
        <v>2406</v>
      </c>
      <c r="B291" s="5" t="s">
        <v>2407</v>
      </c>
      <c r="C291" s="5" t="s">
        <v>2408</v>
      </c>
      <c r="D291" s="5" t="s">
        <v>2409</v>
      </c>
      <c r="E291" s="5" t="s">
        <v>2188</v>
      </c>
      <c r="F291" s="5"/>
      <c r="G291" s="5" t="s">
        <v>82</v>
      </c>
      <c r="H291" s="5" t="s">
        <v>312</v>
      </c>
      <c r="I291" s="5" t="s">
        <v>2410</v>
      </c>
      <c r="J291" s="5" t="s">
        <v>529</v>
      </c>
      <c r="K291" s="6">
        <v>44425</v>
      </c>
      <c r="L291" s="6">
        <v>45885</v>
      </c>
      <c r="M291" s="7">
        <v>48</v>
      </c>
      <c r="N291" s="6">
        <v>44230</v>
      </c>
      <c r="O291" s="5"/>
      <c r="P291" s="5" t="s">
        <v>86</v>
      </c>
      <c r="Q291" s="9">
        <v>5000000</v>
      </c>
      <c r="R291" s="9">
        <v>1250000</v>
      </c>
      <c r="S291" s="5" t="s">
        <v>34</v>
      </c>
      <c r="T291" s="5" t="s">
        <v>74</v>
      </c>
      <c r="U291" s="5"/>
      <c r="V291" s="5"/>
      <c r="W291" s="5"/>
      <c r="X291" s="5"/>
      <c r="Y291" s="12" t="str">
        <f>VLOOKUP(B291,'[1]February 2025'!$1:$1048576,26,FALSE)</f>
        <v>National Framework</v>
      </c>
      <c r="Z291" s="5" t="s">
        <v>1350</v>
      </c>
      <c r="AA291" s="5" t="s">
        <v>42</v>
      </c>
    </row>
    <row r="292" spans="1:27" ht="29" x14ac:dyDescent="0.35">
      <c r="A292" s="5" t="s">
        <v>2469</v>
      </c>
      <c r="B292" s="5" t="s">
        <v>2470</v>
      </c>
      <c r="C292" s="5" t="s">
        <v>2471</v>
      </c>
      <c r="D292" s="5" t="s">
        <v>2469</v>
      </c>
      <c r="E292" s="5" t="s">
        <v>2188</v>
      </c>
      <c r="F292" s="5"/>
      <c r="G292" s="5" t="s">
        <v>82</v>
      </c>
      <c r="H292" s="5" t="s">
        <v>312</v>
      </c>
      <c r="I292" s="5" t="s">
        <v>2231</v>
      </c>
      <c r="J292" s="5" t="s">
        <v>1365</v>
      </c>
      <c r="K292" s="6">
        <v>45689</v>
      </c>
      <c r="L292" s="6">
        <v>46418</v>
      </c>
      <c r="M292" s="7">
        <v>24</v>
      </c>
      <c r="N292" s="7"/>
      <c r="O292" s="5" t="s">
        <v>305</v>
      </c>
      <c r="P292" s="5"/>
      <c r="Q292" s="9">
        <v>0</v>
      </c>
      <c r="R292" s="9">
        <v>0</v>
      </c>
      <c r="S292" s="5" t="s">
        <v>34</v>
      </c>
      <c r="T292" s="5" t="s">
        <v>35</v>
      </c>
      <c r="U292" s="5"/>
      <c r="V292" s="5"/>
      <c r="W292" s="5"/>
      <c r="X292" s="5"/>
      <c r="Y292" s="12" t="str">
        <f>VLOOKUP(B292,'[1]February 2025'!$1:$1048576,26,FALSE)</f>
        <v>National Framework</v>
      </c>
      <c r="Z292" s="5" t="s">
        <v>1350</v>
      </c>
      <c r="AA292" s="5" t="s">
        <v>42</v>
      </c>
    </row>
    <row r="293" spans="1:27" ht="43.5" x14ac:dyDescent="0.35">
      <c r="A293" s="5" t="s">
        <v>1616</v>
      </c>
      <c r="B293" s="5" t="s">
        <v>2448</v>
      </c>
      <c r="C293" s="5" t="s">
        <v>2449</v>
      </c>
      <c r="D293" s="5" t="s">
        <v>2450</v>
      </c>
      <c r="E293" s="5" t="s">
        <v>2188</v>
      </c>
      <c r="F293" s="5"/>
      <c r="G293" s="5" t="s">
        <v>82</v>
      </c>
      <c r="H293" s="5" t="s">
        <v>312</v>
      </c>
      <c r="I293" s="5" t="s">
        <v>2410</v>
      </c>
      <c r="J293" s="5" t="s">
        <v>529</v>
      </c>
      <c r="K293" s="6">
        <v>44805</v>
      </c>
      <c r="L293" s="6">
        <v>46265</v>
      </c>
      <c r="M293" s="7">
        <v>48</v>
      </c>
      <c r="N293" s="7"/>
      <c r="O293" s="5"/>
      <c r="P293" s="5"/>
      <c r="Q293" s="9">
        <v>200000</v>
      </c>
      <c r="R293" s="9">
        <v>50000</v>
      </c>
      <c r="S293" s="5" t="s">
        <v>34</v>
      </c>
      <c r="T293" s="5" t="s">
        <v>137</v>
      </c>
      <c r="U293" s="5"/>
      <c r="V293" s="5"/>
      <c r="W293" s="5"/>
      <c r="X293" s="5"/>
      <c r="Y293" s="12" t="str">
        <f>VLOOKUP(B293,'[1]February 2025'!$1:$1048576,26,FALSE)</f>
        <v>National Framework</v>
      </c>
      <c r="Z293" s="5" t="s">
        <v>1350</v>
      </c>
      <c r="AA293" s="5" t="s">
        <v>42</v>
      </c>
    </row>
    <row r="294" spans="1:27" ht="29" x14ac:dyDescent="0.35">
      <c r="A294" s="5" t="s">
        <v>2459</v>
      </c>
      <c r="B294" s="5" t="s">
        <v>2460</v>
      </c>
      <c r="C294" s="5" t="s">
        <v>2461</v>
      </c>
      <c r="D294" s="5" t="s">
        <v>2462</v>
      </c>
      <c r="E294" s="5" t="s">
        <v>2188</v>
      </c>
      <c r="F294" s="5"/>
      <c r="G294" s="5" t="s">
        <v>47</v>
      </c>
      <c r="H294" s="5" t="s">
        <v>948</v>
      </c>
      <c r="I294" s="5" t="s">
        <v>2463</v>
      </c>
      <c r="J294" s="5" t="s">
        <v>1427</v>
      </c>
      <c r="K294" s="6">
        <v>45646</v>
      </c>
      <c r="L294" s="6">
        <v>46314</v>
      </c>
      <c r="M294" s="7">
        <v>22</v>
      </c>
      <c r="N294" s="7"/>
      <c r="O294" s="5" t="s">
        <v>880</v>
      </c>
      <c r="P294" s="5"/>
      <c r="Q294" s="9">
        <v>9000000</v>
      </c>
      <c r="R294" s="9">
        <v>4909090.91</v>
      </c>
      <c r="S294" s="5" t="s">
        <v>34</v>
      </c>
      <c r="T294" s="5" t="s">
        <v>35</v>
      </c>
      <c r="U294" s="5"/>
      <c r="V294" s="5"/>
      <c r="W294" s="5"/>
      <c r="X294" s="5"/>
      <c r="Y294" s="12" t="str">
        <f>VLOOKUP(B294,'[1]February 2025'!$1:$1048576,26,FALSE)</f>
        <v>National Framework</v>
      </c>
      <c r="Z294" s="5" t="s">
        <v>1350</v>
      </c>
      <c r="AA294" s="5" t="s">
        <v>42</v>
      </c>
    </row>
    <row r="295" spans="1:27" ht="29" x14ac:dyDescent="0.35">
      <c r="A295" s="5" t="s">
        <v>1425</v>
      </c>
      <c r="B295" s="5" t="s">
        <v>2438</v>
      </c>
      <c r="C295" s="5" t="s">
        <v>2439</v>
      </c>
      <c r="D295" s="5" t="s">
        <v>2440</v>
      </c>
      <c r="E295" s="5" t="s">
        <v>2188</v>
      </c>
      <c r="F295" s="5"/>
      <c r="G295" s="5" t="s">
        <v>47</v>
      </c>
      <c r="H295" s="5" t="s">
        <v>48</v>
      </c>
      <c r="I295" s="5" t="s">
        <v>1426</v>
      </c>
      <c r="J295" s="5" t="s">
        <v>1427</v>
      </c>
      <c r="K295" s="6">
        <v>45386</v>
      </c>
      <c r="L295" s="6">
        <v>45932</v>
      </c>
      <c r="M295" s="7">
        <v>18</v>
      </c>
      <c r="N295" s="7"/>
      <c r="O295" s="5" t="s">
        <v>305</v>
      </c>
      <c r="P295" s="5"/>
      <c r="Q295" s="9">
        <v>1125000</v>
      </c>
      <c r="R295" s="9">
        <v>750000</v>
      </c>
      <c r="S295" s="5" t="s">
        <v>34</v>
      </c>
      <c r="T295" s="5" t="s">
        <v>74</v>
      </c>
      <c r="U295" s="5"/>
      <c r="V295" s="5"/>
      <c r="W295" s="5"/>
      <c r="X295" s="5"/>
      <c r="Y295" s="12" t="str">
        <f>VLOOKUP(B295,'[1]February 2025'!$1:$1048576,26,FALSE)</f>
        <v>National Framework</v>
      </c>
      <c r="Z295" s="5" t="s">
        <v>1350</v>
      </c>
      <c r="AA295" s="5" t="s">
        <v>42</v>
      </c>
    </row>
    <row r="296" spans="1:27" ht="43.5" x14ac:dyDescent="0.35">
      <c r="A296" s="5" t="s">
        <v>1907</v>
      </c>
      <c r="B296" s="5" t="s">
        <v>2320</v>
      </c>
      <c r="C296" s="5" t="s">
        <v>2321</v>
      </c>
      <c r="D296" s="5" t="s">
        <v>2499</v>
      </c>
      <c r="E296" s="5" t="s">
        <v>2188</v>
      </c>
      <c r="F296" s="5"/>
      <c r="G296" s="5" t="s">
        <v>82</v>
      </c>
      <c r="H296" s="5" t="s">
        <v>374</v>
      </c>
      <c r="I296" s="5" t="s">
        <v>1910</v>
      </c>
      <c r="J296" s="5" t="s">
        <v>664</v>
      </c>
      <c r="K296" s="6">
        <v>44703</v>
      </c>
      <c r="L296" s="6">
        <v>46163</v>
      </c>
      <c r="M296" s="7">
        <v>48</v>
      </c>
      <c r="N296" s="7"/>
      <c r="O296" s="5" t="s">
        <v>538</v>
      </c>
      <c r="P296" s="5"/>
      <c r="Q296" s="9">
        <v>300000</v>
      </c>
      <c r="R296" s="9">
        <v>75000</v>
      </c>
      <c r="S296" s="5" t="s">
        <v>34</v>
      </c>
      <c r="T296" s="5" t="s">
        <v>137</v>
      </c>
      <c r="U296" s="5"/>
      <c r="V296" s="5"/>
      <c r="W296" s="5"/>
      <c r="X296" s="5"/>
      <c r="Y296" s="12" t="str">
        <f>VLOOKUP(B296,'[1]February 2025'!$1:$1048576,26,FALSE)</f>
        <v>National Framework</v>
      </c>
      <c r="Z296" s="5" t="s">
        <v>425</v>
      </c>
      <c r="AA296" s="5" t="s">
        <v>42</v>
      </c>
    </row>
    <row r="297" spans="1:27" ht="29" x14ac:dyDescent="0.35">
      <c r="A297" s="2" t="s">
        <v>1907</v>
      </c>
      <c r="B297" s="2" t="s">
        <v>1908</v>
      </c>
      <c r="C297" s="2"/>
      <c r="D297" s="2" t="s">
        <v>1909</v>
      </c>
      <c r="E297" s="2" t="s">
        <v>81</v>
      </c>
      <c r="F297" s="2" t="s">
        <v>1907</v>
      </c>
      <c r="G297" s="2" t="s">
        <v>82</v>
      </c>
      <c r="H297" s="2" t="s">
        <v>374</v>
      </c>
      <c r="I297" s="2" t="s">
        <v>1910</v>
      </c>
      <c r="J297" s="2" t="s">
        <v>664</v>
      </c>
      <c r="K297" s="3">
        <v>44703</v>
      </c>
      <c r="L297" s="3">
        <v>46163</v>
      </c>
      <c r="M297" s="4">
        <v>48</v>
      </c>
      <c r="N297" s="4"/>
      <c r="O297" s="2" t="s">
        <v>85</v>
      </c>
      <c r="P297" s="2"/>
      <c r="Q297" s="10"/>
      <c r="R297" s="10">
        <v>0</v>
      </c>
      <c r="S297" s="2" t="s">
        <v>34</v>
      </c>
      <c r="T297" s="2" t="s">
        <v>137</v>
      </c>
      <c r="U297" s="2" t="s">
        <v>1911</v>
      </c>
      <c r="V297" s="2" t="s">
        <v>1912</v>
      </c>
      <c r="W297" s="2" t="s">
        <v>1629</v>
      </c>
      <c r="X297" s="2" t="s">
        <v>39</v>
      </c>
      <c r="Y297" s="13" t="str">
        <f>VLOOKUP(B297,'[1]February 2025'!$1:$1048576,26,FALSE)</f>
        <v>National Framework</v>
      </c>
      <c r="Z297" s="2" t="s">
        <v>425</v>
      </c>
      <c r="AA297" s="2" t="s">
        <v>42</v>
      </c>
    </row>
    <row r="298" spans="1:27" ht="29" x14ac:dyDescent="0.35">
      <c r="A298" s="5" t="s">
        <v>1900</v>
      </c>
      <c r="B298" s="5" t="s">
        <v>2326</v>
      </c>
      <c r="C298" s="5" t="s">
        <v>2327</v>
      </c>
      <c r="D298" s="5" t="s">
        <v>2328</v>
      </c>
      <c r="E298" s="5" t="s">
        <v>2188</v>
      </c>
      <c r="F298" s="5"/>
      <c r="G298" s="5" t="s">
        <v>82</v>
      </c>
      <c r="H298" s="5" t="s">
        <v>423</v>
      </c>
      <c r="I298" s="5" t="s">
        <v>1903</v>
      </c>
      <c r="J298" s="5" t="s">
        <v>1904</v>
      </c>
      <c r="K298" s="6">
        <v>44228</v>
      </c>
      <c r="L298" s="6">
        <v>46142</v>
      </c>
      <c r="M298" s="7">
        <v>63</v>
      </c>
      <c r="N298" s="7"/>
      <c r="O298" s="5" t="s">
        <v>305</v>
      </c>
      <c r="P298" s="5"/>
      <c r="Q298" s="9">
        <v>500000</v>
      </c>
      <c r="R298" s="9">
        <v>95238.1</v>
      </c>
      <c r="S298" s="5" t="s">
        <v>276</v>
      </c>
      <c r="T298" s="5" t="s">
        <v>137</v>
      </c>
      <c r="U298" s="5"/>
      <c r="V298" s="5"/>
      <c r="W298" s="5"/>
      <c r="X298" s="5"/>
      <c r="Y298" s="12" t="str">
        <f>VLOOKUP(B298,'[1]February 2025'!$1:$1048576,26,FALSE)</f>
        <v>National Framework</v>
      </c>
      <c r="Z298" s="5" t="s">
        <v>425</v>
      </c>
      <c r="AA298" s="5" t="s">
        <v>42</v>
      </c>
    </row>
    <row r="299" spans="1:27" ht="43.5" x14ac:dyDescent="0.35">
      <c r="A299" s="2" t="s">
        <v>1900</v>
      </c>
      <c r="B299" s="2" t="s">
        <v>1901</v>
      </c>
      <c r="C299" s="2"/>
      <c r="D299" s="2" t="s">
        <v>1902</v>
      </c>
      <c r="E299" s="2" t="s">
        <v>81</v>
      </c>
      <c r="F299" s="2" t="s">
        <v>1900</v>
      </c>
      <c r="G299" s="2" t="s">
        <v>82</v>
      </c>
      <c r="H299" s="2" t="s">
        <v>423</v>
      </c>
      <c r="I299" s="2" t="s">
        <v>1903</v>
      </c>
      <c r="J299" s="2" t="s">
        <v>1904</v>
      </c>
      <c r="K299" s="3">
        <v>44228</v>
      </c>
      <c r="L299" s="3">
        <v>46142</v>
      </c>
      <c r="M299" s="4">
        <v>63</v>
      </c>
      <c r="N299" s="4"/>
      <c r="O299" s="2" t="s">
        <v>305</v>
      </c>
      <c r="P299" s="2"/>
      <c r="Q299" s="10"/>
      <c r="R299" s="10">
        <v>0</v>
      </c>
      <c r="S299" s="2" t="s">
        <v>34</v>
      </c>
      <c r="T299" s="2" t="s">
        <v>137</v>
      </c>
      <c r="U299" s="2" t="s">
        <v>1905</v>
      </c>
      <c r="V299" s="2" t="s">
        <v>1906</v>
      </c>
      <c r="W299" s="2" t="s">
        <v>1629</v>
      </c>
      <c r="X299" s="2" t="s">
        <v>39</v>
      </c>
      <c r="Y299" s="13" t="str">
        <f>VLOOKUP(B299,'[1]February 2025'!$1:$1048576,26,FALSE)</f>
        <v>National Framework</v>
      </c>
      <c r="Z299" s="2" t="s">
        <v>425</v>
      </c>
      <c r="AA299" s="2" t="s">
        <v>42</v>
      </c>
    </row>
    <row r="300" spans="1:27" ht="29" x14ac:dyDescent="0.35">
      <c r="A300" s="5" t="s">
        <v>2421</v>
      </c>
      <c r="B300" s="5" t="s">
        <v>2422</v>
      </c>
      <c r="C300" s="5" t="s">
        <v>2423</v>
      </c>
      <c r="D300" s="5" t="s">
        <v>2424</v>
      </c>
      <c r="E300" s="5" t="s">
        <v>2188</v>
      </c>
      <c r="F300" s="5"/>
      <c r="G300" s="5" t="s">
        <v>47</v>
      </c>
      <c r="H300" s="5" t="s">
        <v>312</v>
      </c>
      <c r="I300" s="5" t="s">
        <v>1461</v>
      </c>
      <c r="J300" s="5" t="s">
        <v>1365</v>
      </c>
      <c r="K300" s="6">
        <v>44362</v>
      </c>
      <c r="L300" s="6">
        <v>45822</v>
      </c>
      <c r="M300" s="7">
        <v>48</v>
      </c>
      <c r="N300" s="7"/>
      <c r="O300" s="5"/>
      <c r="P300" s="5"/>
      <c r="Q300" s="9">
        <v>120000000</v>
      </c>
      <c r="R300" s="9">
        <v>30000000</v>
      </c>
      <c r="S300" s="5" t="s">
        <v>34</v>
      </c>
      <c r="T300" s="5" t="s">
        <v>62</v>
      </c>
      <c r="U300" s="5"/>
      <c r="V300" s="5"/>
      <c r="W300" s="5"/>
      <c r="X300" s="5"/>
      <c r="Y300" s="12" t="str">
        <f>VLOOKUP(B300,'[1]February 2025'!$1:$1048576,26,FALSE)</f>
        <v>e) EU Tender Open Procedure over Threshold</v>
      </c>
      <c r="Z300" s="5" t="s">
        <v>1350</v>
      </c>
      <c r="AA300" s="5" t="s">
        <v>42</v>
      </c>
    </row>
    <row r="301" spans="1:27" x14ac:dyDescent="0.35">
      <c r="A301" s="5" t="s">
        <v>2464</v>
      </c>
      <c r="B301" s="5" t="s">
        <v>2465</v>
      </c>
      <c r="C301" s="5" t="s">
        <v>2466</v>
      </c>
      <c r="D301" s="5" t="s">
        <v>2467</v>
      </c>
      <c r="E301" s="5" t="s">
        <v>2188</v>
      </c>
      <c r="F301" s="5"/>
      <c r="G301" s="5" t="s">
        <v>82</v>
      </c>
      <c r="H301" s="5" t="s">
        <v>312</v>
      </c>
      <c r="I301" s="5" t="s">
        <v>2468</v>
      </c>
      <c r="J301" s="5" t="s">
        <v>1365</v>
      </c>
      <c r="K301" s="6">
        <v>45624</v>
      </c>
      <c r="L301" s="6">
        <v>47085</v>
      </c>
      <c r="M301" s="7">
        <v>48</v>
      </c>
      <c r="N301" s="7"/>
      <c r="O301" s="5" t="s">
        <v>305</v>
      </c>
      <c r="P301" s="5"/>
      <c r="Q301" s="9">
        <v>10000000</v>
      </c>
      <c r="R301" s="9">
        <v>2500000</v>
      </c>
      <c r="S301" s="5" t="s">
        <v>34</v>
      </c>
      <c r="T301" s="5" t="s">
        <v>35</v>
      </c>
      <c r="U301" s="5"/>
      <c r="V301" s="5"/>
      <c r="W301" s="5"/>
      <c r="X301" s="5"/>
      <c r="Y301" s="12" t="str">
        <f>VLOOKUP(B301,'[1]February 2025'!$1:$1048576,26,FALSE)</f>
        <v>National Framework</v>
      </c>
      <c r="Z301" s="5" t="s">
        <v>1350</v>
      </c>
      <c r="AA301" s="5" t="s">
        <v>42</v>
      </c>
    </row>
    <row r="302" spans="1:27" ht="29" x14ac:dyDescent="0.35">
      <c r="A302" s="5" t="s">
        <v>1410</v>
      </c>
      <c r="B302" s="5" t="s">
        <v>2441</v>
      </c>
      <c r="C302" s="5" t="s">
        <v>2442</v>
      </c>
      <c r="D302" s="5" t="s">
        <v>2443</v>
      </c>
      <c r="E302" s="5" t="s">
        <v>2188</v>
      </c>
      <c r="F302" s="5"/>
      <c r="G302" s="5" t="s">
        <v>82</v>
      </c>
      <c r="H302" s="5" t="s">
        <v>1286</v>
      </c>
      <c r="I302" s="5" t="s">
        <v>1411</v>
      </c>
      <c r="J302" s="5" t="s">
        <v>1412</v>
      </c>
      <c r="K302" s="6">
        <v>45474</v>
      </c>
      <c r="L302" s="6">
        <v>46934</v>
      </c>
      <c r="M302" s="7">
        <v>48</v>
      </c>
      <c r="N302" s="6">
        <v>46782</v>
      </c>
      <c r="O302" s="5" t="s">
        <v>85</v>
      </c>
      <c r="P302" s="5"/>
      <c r="Q302" s="9">
        <v>660000</v>
      </c>
      <c r="R302" s="9">
        <v>165000</v>
      </c>
      <c r="S302" s="5" t="s">
        <v>34</v>
      </c>
      <c r="T302" s="5" t="s">
        <v>35</v>
      </c>
      <c r="U302" s="5"/>
      <c r="V302" s="5"/>
      <c r="W302" s="5"/>
      <c r="X302" s="5"/>
      <c r="Y302" s="12" t="str">
        <f>VLOOKUP(B302,'[1]February 2025'!$1:$1048576,26,FALSE)</f>
        <v>e) EU Tender Open Procedure over Threshold</v>
      </c>
      <c r="Z302" s="5" t="s">
        <v>1350</v>
      </c>
      <c r="AA302" s="5" t="s">
        <v>42</v>
      </c>
    </row>
    <row r="303" spans="1:27" ht="58" x14ac:dyDescent="0.35">
      <c r="A303" s="5" t="s">
        <v>108</v>
      </c>
      <c r="B303" s="5" t="s">
        <v>2282</v>
      </c>
      <c r="C303" s="5" t="s">
        <v>2283</v>
      </c>
      <c r="D303" s="5" t="s">
        <v>2284</v>
      </c>
      <c r="E303" s="5" t="s">
        <v>2188</v>
      </c>
      <c r="F303" s="5"/>
      <c r="G303" s="5" t="s">
        <v>47</v>
      </c>
      <c r="H303" s="5" t="s">
        <v>48</v>
      </c>
      <c r="I303" s="5" t="s">
        <v>1164</v>
      </c>
      <c r="J303" s="5" t="s">
        <v>72</v>
      </c>
      <c r="K303" s="6">
        <v>45084</v>
      </c>
      <c r="L303" s="6">
        <v>46538</v>
      </c>
      <c r="M303" s="7">
        <v>48</v>
      </c>
      <c r="N303" s="7"/>
      <c r="O303" s="5"/>
      <c r="P303" s="5"/>
      <c r="Q303" s="9">
        <v>800000000</v>
      </c>
      <c r="R303" s="9">
        <v>200000000</v>
      </c>
      <c r="S303" s="5" t="s">
        <v>34</v>
      </c>
      <c r="T303" s="5" t="s">
        <v>35</v>
      </c>
      <c r="U303" s="5"/>
      <c r="V303" s="5"/>
      <c r="W303" s="5"/>
      <c r="X303" s="5"/>
      <c r="Y303" s="12" t="str">
        <f>VLOOKUP(B303,'[1]February 2025'!$1:$1048576,26,FALSE)</f>
        <v>e) EU Tender Open Procedure over Threshold</v>
      </c>
      <c r="Z303" s="5" t="s">
        <v>41</v>
      </c>
      <c r="AA303" s="5" t="s">
        <v>42</v>
      </c>
    </row>
    <row r="304" spans="1:27" ht="29" x14ac:dyDescent="0.35">
      <c r="A304" s="5" t="s">
        <v>2285</v>
      </c>
      <c r="B304" s="5" t="s">
        <v>2286</v>
      </c>
      <c r="C304" s="5" t="s">
        <v>2287</v>
      </c>
      <c r="D304" s="5" t="s">
        <v>2288</v>
      </c>
      <c r="E304" s="5" t="s">
        <v>2188</v>
      </c>
      <c r="F304" s="5"/>
      <c r="G304" s="5" t="s">
        <v>29</v>
      </c>
      <c r="H304" s="5" t="s">
        <v>312</v>
      </c>
      <c r="I304" s="5" t="s">
        <v>2289</v>
      </c>
      <c r="J304" s="5" t="s">
        <v>1412</v>
      </c>
      <c r="K304" s="6">
        <v>43814</v>
      </c>
      <c r="L304" s="6">
        <v>45869</v>
      </c>
      <c r="M304" s="7">
        <v>67</v>
      </c>
      <c r="N304" s="7"/>
      <c r="O304" s="5"/>
      <c r="P304" s="5"/>
      <c r="Q304" s="9">
        <v>150000000</v>
      </c>
      <c r="R304" s="9">
        <v>26865671.640000001</v>
      </c>
      <c r="S304" s="5" t="s">
        <v>34</v>
      </c>
      <c r="T304" s="5" t="s">
        <v>74</v>
      </c>
      <c r="U304" s="5"/>
      <c r="V304" s="5"/>
      <c r="W304" s="5"/>
      <c r="X304" s="5"/>
      <c r="Y304" s="12" t="str">
        <f>VLOOKUP(B304,'[1]February 2025'!$1:$1048576,26,FALSE)</f>
        <v>f) EU Tender Restricted Procedure over Threshold</v>
      </c>
      <c r="Z304" s="5" t="s">
        <v>2290</v>
      </c>
      <c r="AA304" s="5" t="s">
        <v>42</v>
      </c>
    </row>
    <row r="305" spans="1:27" ht="29" x14ac:dyDescent="0.35">
      <c r="A305" s="2" t="s">
        <v>2296</v>
      </c>
      <c r="B305" s="2" t="s">
        <v>2297</v>
      </c>
      <c r="C305" s="2"/>
      <c r="D305" s="2" t="s">
        <v>2298</v>
      </c>
      <c r="E305" s="2" t="s">
        <v>28</v>
      </c>
      <c r="F305" s="2" t="s">
        <v>2285</v>
      </c>
      <c r="G305" s="2" t="s">
        <v>29</v>
      </c>
      <c r="H305" s="2" t="s">
        <v>48</v>
      </c>
      <c r="I305" s="2" t="s">
        <v>1164</v>
      </c>
      <c r="J305" s="2" t="s">
        <v>72</v>
      </c>
      <c r="K305" s="3">
        <v>45663</v>
      </c>
      <c r="L305" s="3">
        <v>46757</v>
      </c>
      <c r="M305" s="4">
        <v>36</v>
      </c>
      <c r="N305" s="4"/>
      <c r="O305" s="2"/>
      <c r="P305" s="2"/>
      <c r="Q305" s="10">
        <v>5000000</v>
      </c>
      <c r="R305" s="10">
        <v>1666666.67</v>
      </c>
      <c r="S305" s="2" t="s">
        <v>34</v>
      </c>
      <c r="T305" s="2" t="s">
        <v>35</v>
      </c>
      <c r="U305" s="2" t="s">
        <v>1327</v>
      </c>
      <c r="V305" s="2" t="s">
        <v>1328</v>
      </c>
      <c r="W305" s="2" t="s">
        <v>38</v>
      </c>
      <c r="X305" s="2" t="s">
        <v>39</v>
      </c>
      <c r="Y305" s="13" t="str">
        <f>VLOOKUP(B305,'[1]February 2025'!$1:$1048576,26,FALSE)</f>
        <v>National Framework</v>
      </c>
      <c r="Z305" s="2" t="s">
        <v>2290</v>
      </c>
      <c r="AA305" s="2" t="s">
        <v>42</v>
      </c>
    </row>
    <row r="306" spans="1:27" ht="43.5" x14ac:dyDescent="0.35">
      <c r="A306" s="5" t="s">
        <v>535</v>
      </c>
      <c r="B306" s="5" t="s">
        <v>2329</v>
      </c>
      <c r="C306" s="5" t="s">
        <v>2330</v>
      </c>
      <c r="D306" s="5" t="s">
        <v>537</v>
      </c>
      <c r="E306" s="5" t="s">
        <v>2188</v>
      </c>
      <c r="F306" s="5"/>
      <c r="G306" s="5" t="s">
        <v>29</v>
      </c>
      <c r="H306" s="5"/>
      <c r="I306" s="5" t="s">
        <v>2331</v>
      </c>
      <c r="J306" s="5" t="s">
        <v>32</v>
      </c>
      <c r="K306" s="6">
        <v>44914</v>
      </c>
      <c r="L306" s="6">
        <v>46374</v>
      </c>
      <c r="M306" s="7">
        <v>48</v>
      </c>
      <c r="N306" s="7"/>
      <c r="O306" s="5" t="s">
        <v>85</v>
      </c>
      <c r="P306" s="5"/>
      <c r="Q306" s="9"/>
      <c r="R306" s="9">
        <v>0</v>
      </c>
      <c r="S306" s="5" t="s">
        <v>34</v>
      </c>
      <c r="T306" s="5" t="s">
        <v>35</v>
      </c>
      <c r="U306" s="5"/>
      <c r="V306" s="5"/>
      <c r="W306" s="5"/>
      <c r="X306" s="5"/>
      <c r="Y306" s="12" t="str">
        <f>VLOOKUP(B306,'[1]February 2025'!$1:$1048576,26,FALSE)</f>
        <v>National Framework</v>
      </c>
      <c r="Z306" s="5" t="s">
        <v>425</v>
      </c>
      <c r="AA306" s="5" t="s">
        <v>42</v>
      </c>
    </row>
    <row r="307" spans="1:27" ht="43.5" x14ac:dyDescent="0.35">
      <c r="A307" s="2" t="s">
        <v>535</v>
      </c>
      <c r="B307" s="2" t="s">
        <v>1856</v>
      </c>
      <c r="C307" s="2"/>
      <c r="D307" s="2" t="s">
        <v>537</v>
      </c>
      <c r="E307" s="2" t="s">
        <v>81</v>
      </c>
      <c r="F307" s="2" t="s">
        <v>535</v>
      </c>
      <c r="G307" s="2" t="s">
        <v>29</v>
      </c>
      <c r="H307" s="2" t="s">
        <v>423</v>
      </c>
      <c r="I307" s="2" t="s">
        <v>430</v>
      </c>
      <c r="J307" s="2" t="s">
        <v>248</v>
      </c>
      <c r="K307" s="3">
        <v>44914</v>
      </c>
      <c r="L307" s="3">
        <v>46374</v>
      </c>
      <c r="M307" s="4">
        <v>48</v>
      </c>
      <c r="N307" s="4"/>
      <c r="O307" s="2" t="s">
        <v>538</v>
      </c>
      <c r="P307" s="2"/>
      <c r="Q307" s="10"/>
      <c r="R307" s="10">
        <v>0</v>
      </c>
      <c r="S307" s="2" t="s">
        <v>34</v>
      </c>
      <c r="T307" s="2" t="s">
        <v>35</v>
      </c>
      <c r="U307" s="2" t="s">
        <v>1857</v>
      </c>
      <c r="V307" s="2" t="s">
        <v>1858</v>
      </c>
      <c r="W307" s="2" t="s">
        <v>1629</v>
      </c>
      <c r="X307" s="2" t="s">
        <v>39</v>
      </c>
      <c r="Y307" s="13" t="str">
        <f>VLOOKUP(B307,'[1]February 2025'!$1:$1048576,26,FALSE)</f>
        <v>National Framework</v>
      </c>
      <c r="Z307" s="2" t="s">
        <v>425</v>
      </c>
      <c r="AA307" s="2" t="s">
        <v>42</v>
      </c>
    </row>
    <row r="308" spans="1:27" ht="43.5" x14ac:dyDescent="0.35">
      <c r="A308" s="2" t="s">
        <v>535</v>
      </c>
      <c r="B308" s="2" t="s">
        <v>536</v>
      </c>
      <c r="C308" s="2"/>
      <c r="D308" s="2" t="s">
        <v>537</v>
      </c>
      <c r="E308" s="2" t="s">
        <v>81</v>
      </c>
      <c r="F308" s="2" t="s">
        <v>535</v>
      </c>
      <c r="G308" s="2" t="s">
        <v>29</v>
      </c>
      <c r="H308" s="2" t="s">
        <v>423</v>
      </c>
      <c r="I308" s="2" t="s">
        <v>430</v>
      </c>
      <c r="J308" s="2" t="s">
        <v>248</v>
      </c>
      <c r="K308" s="3">
        <v>44914</v>
      </c>
      <c r="L308" s="3">
        <v>46374</v>
      </c>
      <c r="M308" s="4">
        <v>48</v>
      </c>
      <c r="N308" s="4"/>
      <c r="O308" s="2" t="s">
        <v>538</v>
      </c>
      <c r="P308" s="2"/>
      <c r="Q308" s="10"/>
      <c r="R308" s="10">
        <v>0</v>
      </c>
      <c r="S308" s="2" t="s">
        <v>34</v>
      </c>
      <c r="T308" s="2" t="s">
        <v>35</v>
      </c>
      <c r="U308" s="2" t="s">
        <v>539</v>
      </c>
      <c r="V308" s="2" t="s">
        <v>540</v>
      </c>
      <c r="W308" s="2" t="s">
        <v>38</v>
      </c>
      <c r="X308" s="2" t="s">
        <v>39</v>
      </c>
      <c r="Y308" s="13" t="str">
        <f>VLOOKUP(B308,'[1]February 2025'!$1:$1048576,26,FALSE)</f>
        <v>National Framework</v>
      </c>
      <c r="Z308" s="2" t="s">
        <v>425</v>
      </c>
      <c r="AA308" s="2" t="s">
        <v>42</v>
      </c>
    </row>
    <row r="309" spans="1:27" ht="43.5" x14ac:dyDescent="0.35">
      <c r="A309" s="2" t="s">
        <v>535</v>
      </c>
      <c r="B309" s="2" t="s">
        <v>1859</v>
      </c>
      <c r="C309" s="2"/>
      <c r="D309" s="2" t="s">
        <v>537</v>
      </c>
      <c r="E309" s="2" t="s">
        <v>81</v>
      </c>
      <c r="F309" s="2" t="s">
        <v>535</v>
      </c>
      <c r="G309" s="2" t="s">
        <v>29</v>
      </c>
      <c r="H309" s="2" t="s">
        <v>423</v>
      </c>
      <c r="I309" s="2" t="s">
        <v>430</v>
      </c>
      <c r="J309" s="2" t="s">
        <v>248</v>
      </c>
      <c r="K309" s="3">
        <v>44914</v>
      </c>
      <c r="L309" s="3">
        <v>46374</v>
      </c>
      <c r="M309" s="4">
        <v>48</v>
      </c>
      <c r="N309" s="4"/>
      <c r="O309" s="2" t="s">
        <v>538</v>
      </c>
      <c r="P309" s="2"/>
      <c r="Q309" s="10"/>
      <c r="R309" s="10">
        <v>0</v>
      </c>
      <c r="S309" s="2" t="s">
        <v>34</v>
      </c>
      <c r="T309" s="2" t="s">
        <v>35</v>
      </c>
      <c r="U309" s="2" t="s">
        <v>1860</v>
      </c>
      <c r="V309" s="2" t="s">
        <v>1861</v>
      </c>
      <c r="W309" s="2" t="s">
        <v>1629</v>
      </c>
      <c r="X309" s="2" t="s">
        <v>39</v>
      </c>
      <c r="Y309" s="13" t="str">
        <f>VLOOKUP(B309,'[1]February 2025'!$1:$1048576,26,FALSE)</f>
        <v>National Framework</v>
      </c>
      <c r="Z309" s="2" t="s">
        <v>425</v>
      </c>
      <c r="AA309" s="2" t="s">
        <v>42</v>
      </c>
    </row>
    <row r="310" spans="1:27" ht="43.5" x14ac:dyDescent="0.35">
      <c r="A310" s="2" t="s">
        <v>535</v>
      </c>
      <c r="B310" s="2" t="s">
        <v>1862</v>
      </c>
      <c r="C310" s="2"/>
      <c r="D310" s="2" t="s">
        <v>537</v>
      </c>
      <c r="E310" s="2" t="s">
        <v>81</v>
      </c>
      <c r="F310" s="2" t="s">
        <v>535</v>
      </c>
      <c r="G310" s="2" t="s">
        <v>29</v>
      </c>
      <c r="H310" s="2" t="s">
        <v>423</v>
      </c>
      <c r="I310" s="2" t="s">
        <v>430</v>
      </c>
      <c r="J310" s="2" t="s">
        <v>248</v>
      </c>
      <c r="K310" s="3">
        <v>44914</v>
      </c>
      <c r="L310" s="3">
        <v>46374</v>
      </c>
      <c r="M310" s="4">
        <v>48</v>
      </c>
      <c r="N310" s="4"/>
      <c r="O310" s="2" t="s">
        <v>538</v>
      </c>
      <c r="P310" s="2"/>
      <c r="Q310" s="10"/>
      <c r="R310" s="10">
        <v>0</v>
      </c>
      <c r="S310" s="2" t="s">
        <v>34</v>
      </c>
      <c r="T310" s="2" t="s">
        <v>35</v>
      </c>
      <c r="U310" s="2" t="s">
        <v>1863</v>
      </c>
      <c r="V310" s="2" t="s">
        <v>1730</v>
      </c>
      <c r="W310" s="2" t="s">
        <v>1629</v>
      </c>
      <c r="X310" s="2" t="s">
        <v>39</v>
      </c>
      <c r="Y310" s="13" t="str">
        <f>VLOOKUP(B310,'[1]February 2025'!$1:$1048576,26,FALSE)</f>
        <v>National Framework</v>
      </c>
      <c r="Z310" s="2" t="s">
        <v>425</v>
      </c>
      <c r="AA310" s="2" t="s">
        <v>42</v>
      </c>
    </row>
    <row r="311" spans="1:27" ht="43.5" x14ac:dyDescent="0.35">
      <c r="A311" s="2" t="s">
        <v>535</v>
      </c>
      <c r="B311" s="2" t="s">
        <v>541</v>
      </c>
      <c r="C311" s="2"/>
      <c r="D311" s="2" t="s">
        <v>537</v>
      </c>
      <c r="E311" s="2" t="s">
        <v>81</v>
      </c>
      <c r="F311" s="2" t="s">
        <v>535</v>
      </c>
      <c r="G311" s="2" t="s">
        <v>29</v>
      </c>
      <c r="H311" s="2" t="s">
        <v>423</v>
      </c>
      <c r="I311" s="2" t="s">
        <v>430</v>
      </c>
      <c r="J311" s="2" t="s">
        <v>248</v>
      </c>
      <c r="K311" s="3">
        <v>44914</v>
      </c>
      <c r="L311" s="3">
        <v>46374</v>
      </c>
      <c r="M311" s="4">
        <v>48</v>
      </c>
      <c r="N311" s="4"/>
      <c r="O311" s="2" t="s">
        <v>538</v>
      </c>
      <c r="P311" s="2"/>
      <c r="Q311" s="10"/>
      <c r="R311" s="10">
        <v>0</v>
      </c>
      <c r="S311" s="2" t="s">
        <v>34</v>
      </c>
      <c r="T311" s="2" t="s">
        <v>35</v>
      </c>
      <c r="U311" s="2" t="s">
        <v>542</v>
      </c>
      <c r="V311" s="2" t="s">
        <v>543</v>
      </c>
      <c r="W311" s="2" t="s">
        <v>38</v>
      </c>
      <c r="X311" s="2" t="s">
        <v>39</v>
      </c>
      <c r="Y311" s="13" t="str">
        <f>VLOOKUP(B311,'[1]February 2025'!$1:$1048576,26,FALSE)</f>
        <v>National Framework</v>
      </c>
      <c r="Z311" s="2" t="s">
        <v>425</v>
      </c>
      <c r="AA311" s="2" t="s">
        <v>42</v>
      </c>
    </row>
    <row r="312" spans="1:27" ht="43.5" x14ac:dyDescent="0.35">
      <c r="A312" s="2" t="s">
        <v>535</v>
      </c>
      <c r="B312" s="2" t="s">
        <v>544</v>
      </c>
      <c r="C312" s="2"/>
      <c r="D312" s="2" t="s">
        <v>537</v>
      </c>
      <c r="E312" s="2" t="s">
        <v>123</v>
      </c>
      <c r="F312" s="2" t="s">
        <v>535</v>
      </c>
      <c r="G312" s="2" t="s">
        <v>29</v>
      </c>
      <c r="H312" s="2" t="s">
        <v>423</v>
      </c>
      <c r="I312" s="2" t="s">
        <v>430</v>
      </c>
      <c r="J312" s="2" t="s">
        <v>248</v>
      </c>
      <c r="K312" s="3">
        <v>44914</v>
      </c>
      <c r="L312" s="3">
        <v>46374</v>
      </c>
      <c r="M312" s="4">
        <v>48</v>
      </c>
      <c r="N312" s="4"/>
      <c r="O312" s="2" t="s">
        <v>538</v>
      </c>
      <c r="P312" s="2"/>
      <c r="Q312" s="10"/>
      <c r="R312" s="10">
        <v>0</v>
      </c>
      <c r="S312" s="2" t="s">
        <v>34</v>
      </c>
      <c r="T312" s="2" t="s">
        <v>35</v>
      </c>
      <c r="U312" s="2" t="s">
        <v>545</v>
      </c>
      <c r="V312" s="2" t="s">
        <v>546</v>
      </c>
      <c r="W312" s="2" t="s">
        <v>38</v>
      </c>
      <c r="X312" s="2" t="s">
        <v>39</v>
      </c>
      <c r="Y312" s="13" t="str">
        <f>VLOOKUP(B312,'[1]February 2025'!$1:$1048576,26,FALSE)</f>
        <v>National Framework</v>
      </c>
      <c r="Z312" s="2" t="s">
        <v>425</v>
      </c>
      <c r="AA312" s="2" t="s">
        <v>42</v>
      </c>
    </row>
    <row r="313" spans="1:27" ht="43.5" x14ac:dyDescent="0.35">
      <c r="A313" s="2" t="s">
        <v>535</v>
      </c>
      <c r="B313" s="2" t="s">
        <v>547</v>
      </c>
      <c r="C313" s="2"/>
      <c r="D313" s="2" t="s">
        <v>537</v>
      </c>
      <c r="E313" s="2" t="s">
        <v>81</v>
      </c>
      <c r="F313" s="2" t="s">
        <v>535</v>
      </c>
      <c r="G313" s="2" t="s">
        <v>29</v>
      </c>
      <c r="H313" s="2" t="s">
        <v>423</v>
      </c>
      <c r="I313" s="2" t="s">
        <v>430</v>
      </c>
      <c r="J313" s="2" t="s">
        <v>248</v>
      </c>
      <c r="K313" s="3">
        <v>44914</v>
      </c>
      <c r="L313" s="3">
        <v>46374</v>
      </c>
      <c r="M313" s="4">
        <v>48</v>
      </c>
      <c r="N313" s="4"/>
      <c r="O313" s="2" t="s">
        <v>538</v>
      </c>
      <c r="P313" s="2"/>
      <c r="Q313" s="10"/>
      <c r="R313" s="10">
        <v>0</v>
      </c>
      <c r="S313" s="2" t="s">
        <v>34</v>
      </c>
      <c r="T313" s="2" t="s">
        <v>35</v>
      </c>
      <c r="U313" s="2" t="s">
        <v>548</v>
      </c>
      <c r="V313" s="2" t="s">
        <v>549</v>
      </c>
      <c r="W313" s="2" t="s">
        <v>38</v>
      </c>
      <c r="X313" s="2" t="s">
        <v>39</v>
      </c>
      <c r="Y313" s="13" t="str">
        <f>VLOOKUP(B313,'[1]February 2025'!$1:$1048576,26,FALSE)</f>
        <v>National Framework</v>
      </c>
      <c r="Z313" s="2" t="s">
        <v>425</v>
      </c>
      <c r="AA313" s="2" t="s">
        <v>42</v>
      </c>
    </row>
    <row r="314" spans="1:27" ht="43.5" x14ac:dyDescent="0.35">
      <c r="A314" s="2" t="s">
        <v>535</v>
      </c>
      <c r="B314" s="2" t="s">
        <v>550</v>
      </c>
      <c r="C314" s="2"/>
      <c r="D314" s="2" t="s">
        <v>537</v>
      </c>
      <c r="E314" s="2" t="s">
        <v>81</v>
      </c>
      <c r="F314" s="2" t="s">
        <v>535</v>
      </c>
      <c r="G314" s="2" t="s">
        <v>29</v>
      </c>
      <c r="H314" s="2" t="s">
        <v>423</v>
      </c>
      <c r="I314" s="2" t="s">
        <v>430</v>
      </c>
      <c r="J314" s="2" t="s">
        <v>248</v>
      </c>
      <c r="K314" s="3">
        <v>44914</v>
      </c>
      <c r="L314" s="3">
        <v>46374</v>
      </c>
      <c r="M314" s="4">
        <v>48</v>
      </c>
      <c r="N314" s="4"/>
      <c r="O314" s="2" t="s">
        <v>538</v>
      </c>
      <c r="P314" s="2"/>
      <c r="Q314" s="10"/>
      <c r="R314" s="10">
        <v>0</v>
      </c>
      <c r="S314" s="2" t="s">
        <v>34</v>
      </c>
      <c r="T314" s="2" t="s">
        <v>35</v>
      </c>
      <c r="U314" s="2" t="s">
        <v>551</v>
      </c>
      <c r="V314" s="2" t="s">
        <v>552</v>
      </c>
      <c r="W314" s="2" t="s">
        <v>38</v>
      </c>
      <c r="X314" s="2" t="s">
        <v>39</v>
      </c>
      <c r="Y314" s="13" t="str">
        <f>VLOOKUP(B314,'[1]February 2025'!$1:$1048576,26,FALSE)</f>
        <v>National Framework</v>
      </c>
      <c r="Z314" s="2" t="s">
        <v>425</v>
      </c>
      <c r="AA314" s="2" t="s">
        <v>42</v>
      </c>
    </row>
    <row r="315" spans="1:27" ht="43.5" x14ac:dyDescent="0.35">
      <c r="A315" s="2" t="s">
        <v>535</v>
      </c>
      <c r="B315" s="2" t="s">
        <v>1864</v>
      </c>
      <c r="C315" s="2"/>
      <c r="D315" s="2" t="s">
        <v>537</v>
      </c>
      <c r="E315" s="2" t="s">
        <v>81</v>
      </c>
      <c r="F315" s="2" t="s">
        <v>535</v>
      </c>
      <c r="G315" s="2" t="s">
        <v>29</v>
      </c>
      <c r="H315" s="2" t="s">
        <v>423</v>
      </c>
      <c r="I315" s="2" t="s">
        <v>430</v>
      </c>
      <c r="J315" s="2" t="s">
        <v>248</v>
      </c>
      <c r="K315" s="3">
        <v>44914</v>
      </c>
      <c r="L315" s="3">
        <v>46374</v>
      </c>
      <c r="M315" s="4">
        <v>48</v>
      </c>
      <c r="N315" s="4"/>
      <c r="O315" s="2" t="s">
        <v>538</v>
      </c>
      <c r="P315" s="2"/>
      <c r="Q315" s="10"/>
      <c r="R315" s="10">
        <v>0</v>
      </c>
      <c r="S315" s="2" t="s">
        <v>34</v>
      </c>
      <c r="T315" s="2" t="s">
        <v>35</v>
      </c>
      <c r="U315" s="2" t="s">
        <v>1865</v>
      </c>
      <c r="V315" s="2" t="s">
        <v>1866</v>
      </c>
      <c r="W315" s="2" t="s">
        <v>1629</v>
      </c>
      <c r="X315" s="2" t="s">
        <v>39</v>
      </c>
      <c r="Y315" s="13" t="str">
        <f>VLOOKUP(B315,'[1]February 2025'!$1:$1048576,26,FALSE)</f>
        <v>National Framework</v>
      </c>
      <c r="Z315" s="2" t="s">
        <v>425</v>
      </c>
      <c r="AA315" s="2" t="s">
        <v>42</v>
      </c>
    </row>
    <row r="316" spans="1:27" ht="43.5" x14ac:dyDescent="0.35">
      <c r="A316" s="2" t="s">
        <v>535</v>
      </c>
      <c r="B316" s="2" t="s">
        <v>1867</v>
      </c>
      <c r="C316" s="2"/>
      <c r="D316" s="2" t="s">
        <v>537</v>
      </c>
      <c r="E316" s="2" t="s">
        <v>81</v>
      </c>
      <c r="F316" s="2" t="s">
        <v>535</v>
      </c>
      <c r="G316" s="2" t="s">
        <v>29</v>
      </c>
      <c r="H316" s="2" t="s">
        <v>423</v>
      </c>
      <c r="I316" s="2" t="s">
        <v>430</v>
      </c>
      <c r="J316" s="2" t="s">
        <v>248</v>
      </c>
      <c r="K316" s="3">
        <v>44914</v>
      </c>
      <c r="L316" s="3">
        <v>46374</v>
      </c>
      <c r="M316" s="4">
        <v>48</v>
      </c>
      <c r="N316" s="4"/>
      <c r="O316" s="2" t="s">
        <v>538</v>
      </c>
      <c r="P316" s="2"/>
      <c r="Q316" s="10"/>
      <c r="R316" s="10">
        <v>0</v>
      </c>
      <c r="S316" s="2" t="s">
        <v>34</v>
      </c>
      <c r="T316" s="2" t="s">
        <v>35</v>
      </c>
      <c r="U316" s="2" t="s">
        <v>1868</v>
      </c>
      <c r="V316" s="2" t="s">
        <v>1869</v>
      </c>
      <c r="W316" s="2" t="s">
        <v>1629</v>
      </c>
      <c r="X316" s="2" t="s">
        <v>39</v>
      </c>
      <c r="Y316" s="13" t="str">
        <f>VLOOKUP(B316,'[1]February 2025'!$1:$1048576,26,FALSE)</f>
        <v>National Framework</v>
      </c>
      <c r="Z316" s="2" t="s">
        <v>425</v>
      </c>
      <c r="AA316" s="2" t="s">
        <v>42</v>
      </c>
    </row>
    <row r="317" spans="1:27" ht="43.5" x14ac:dyDescent="0.35">
      <c r="A317" s="2" t="s">
        <v>535</v>
      </c>
      <c r="B317" s="2" t="s">
        <v>553</v>
      </c>
      <c r="C317" s="2"/>
      <c r="D317" s="2" t="s">
        <v>537</v>
      </c>
      <c r="E317" s="2" t="s">
        <v>81</v>
      </c>
      <c r="F317" s="2" t="s">
        <v>535</v>
      </c>
      <c r="G317" s="2" t="s">
        <v>29</v>
      </c>
      <c r="H317" s="2" t="s">
        <v>423</v>
      </c>
      <c r="I317" s="2" t="s">
        <v>430</v>
      </c>
      <c r="J317" s="2" t="s">
        <v>248</v>
      </c>
      <c r="K317" s="3">
        <v>44914</v>
      </c>
      <c r="L317" s="3">
        <v>46374</v>
      </c>
      <c r="M317" s="4">
        <v>48</v>
      </c>
      <c r="N317" s="4"/>
      <c r="O317" s="2" t="s">
        <v>538</v>
      </c>
      <c r="P317" s="2"/>
      <c r="Q317" s="10"/>
      <c r="R317" s="10">
        <v>0</v>
      </c>
      <c r="S317" s="2" t="s">
        <v>34</v>
      </c>
      <c r="T317" s="2" t="s">
        <v>35</v>
      </c>
      <c r="U317" s="2" t="s">
        <v>554</v>
      </c>
      <c r="V317" s="2" t="s">
        <v>555</v>
      </c>
      <c r="W317" s="2" t="s">
        <v>38</v>
      </c>
      <c r="X317" s="2" t="s">
        <v>39</v>
      </c>
      <c r="Y317" s="13" t="str">
        <f>VLOOKUP(B317,'[1]February 2025'!$1:$1048576,26,FALSE)</f>
        <v>National Framework</v>
      </c>
      <c r="Z317" s="2" t="s">
        <v>425</v>
      </c>
      <c r="AA317" s="2" t="s">
        <v>42</v>
      </c>
    </row>
    <row r="318" spans="1:27" ht="43.5" x14ac:dyDescent="0.35">
      <c r="A318" s="2" t="s">
        <v>535</v>
      </c>
      <c r="B318" s="2" t="s">
        <v>556</v>
      </c>
      <c r="C318" s="2"/>
      <c r="D318" s="2" t="s">
        <v>537</v>
      </c>
      <c r="E318" s="2" t="s">
        <v>81</v>
      </c>
      <c r="F318" s="2" t="s">
        <v>535</v>
      </c>
      <c r="G318" s="2" t="s">
        <v>29</v>
      </c>
      <c r="H318" s="2" t="s">
        <v>423</v>
      </c>
      <c r="I318" s="2" t="s">
        <v>430</v>
      </c>
      <c r="J318" s="2" t="s">
        <v>248</v>
      </c>
      <c r="K318" s="3">
        <v>44914</v>
      </c>
      <c r="L318" s="3">
        <v>46374</v>
      </c>
      <c r="M318" s="4">
        <v>48</v>
      </c>
      <c r="N318" s="4"/>
      <c r="O318" s="2" t="s">
        <v>538</v>
      </c>
      <c r="P318" s="2"/>
      <c r="Q318" s="10"/>
      <c r="R318" s="10">
        <v>0</v>
      </c>
      <c r="S318" s="2" t="s">
        <v>34</v>
      </c>
      <c r="T318" s="2" t="s">
        <v>35</v>
      </c>
      <c r="U318" s="2" t="s">
        <v>557</v>
      </c>
      <c r="V318" s="2" t="s">
        <v>558</v>
      </c>
      <c r="W318" s="2" t="s">
        <v>38</v>
      </c>
      <c r="X318" s="2" t="s">
        <v>39</v>
      </c>
      <c r="Y318" s="13" t="str">
        <f>VLOOKUP(B318,'[1]February 2025'!$1:$1048576,26,FALSE)</f>
        <v>National Framework</v>
      </c>
      <c r="Z318" s="2" t="s">
        <v>425</v>
      </c>
      <c r="AA318" s="2" t="s">
        <v>42</v>
      </c>
    </row>
    <row r="319" spans="1:27" ht="43.5" x14ac:dyDescent="0.35">
      <c r="A319" s="2" t="s">
        <v>535</v>
      </c>
      <c r="B319" s="2" t="s">
        <v>1870</v>
      </c>
      <c r="C319" s="2"/>
      <c r="D319" s="2" t="s">
        <v>537</v>
      </c>
      <c r="E319" s="2" t="s">
        <v>81</v>
      </c>
      <c r="F319" s="2" t="s">
        <v>535</v>
      </c>
      <c r="G319" s="2" t="s">
        <v>29</v>
      </c>
      <c r="H319" s="2" t="s">
        <v>423</v>
      </c>
      <c r="I319" s="2" t="s">
        <v>430</v>
      </c>
      <c r="J319" s="2" t="s">
        <v>248</v>
      </c>
      <c r="K319" s="3">
        <v>44914</v>
      </c>
      <c r="L319" s="3">
        <v>46374</v>
      </c>
      <c r="M319" s="4">
        <v>48</v>
      </c>
      <c r="N319" s="4"/>
      <c r="O319" s="2" t="s">
        <v>538</v>
      </c>
      <c r="P319" s="2"/>
      <c r="Q319" s="10"/>
      <c r="R319" s="10">
        <v>0</v>
      </c>
      <c r="S319" s="2" t="s">
        <v>34</v>
      </c>
      <c r="T319" s="2" t="s">
        <v>35</v>
      </c>
      <c r="U319" s="2" t="s">
        <v>1871</v>
      </c>
      <c r="V319" s="2" t="s">
        <v>1872</v>
      </c>
      <c r="W319" s="2" t="s">
        <v>1629</v>
      </c>
      <c r="X319" s="2" t="s">
        <v>39</v>
      </c>
      <c r="Y319" s="13" t="str">
        <f>VLOOKUP(B319,'[1]February 2025'!$1:$1048576,26,FALSE)</f>
        <v>National Framework</v>
      </c>
      <c r="Z319" s="2" t="s">
        <v>425</v>
      </c>
      <c r="AA319" s="2" t="s">
        <v>42</v>
      </c>
    </row>
    <row r="320" spans="1:27" ht="43.5" x14ac:dyDescent="0.35">
      <c r="A320" s="2" t="s">
        <v>535</v>
      </c>
      <c r="B320" s="2" t="s">
        <v>1873</v>
      </c>
      <c r="C320" s="2"/>
      <c r="D320" s="2" t="s">
        <v>537</v>
      </c>
      <c r="E320" s="2" t="s">
        <v>81</v>
      </c>
      <c r="F320" s="2" t="s">
        <v>535</v>
      </c>
      <c r="G320" s="2" t="s">
        <v>29</v>
      </c>
      <c r="H320" s="2" t="s">
        <v>423</v>
      </c>
      <c r="I320" s="2" t="s">
        <v>430</v>
      </c>
      <c r="J320" s="2" t="s">
        <v>248</v>
      </c>
      <c r="K320" s="3">
        <v>44914</v>
      </c>
      <c r="L320" s="3">
        <v>46374</v>
      </c>
      <c r="M320" s="4">
        <v>48</v>
      </c>
      <c r="N320" s="4"/>
      <c r="O320" s="2" t="s">
        <v>538</v>
      </c>
      <c r="P320" s="2"/>
      <c r="Q320" s="10"/>
      <c r="R320" s="10">
        <v>0</v>
      </c>
      <c r="S320" s="2" t="s">
        <v>34</v>
      </c>
      <c r="T320" s="2" t="s">
        <v>35</v>
      </c>
      <c r="U320" s="2" t="s">
        <v>1874</v>
      </c>
      <c r="V320" s="2" t="s">
        <v>1875</v>
      </c>
      <c r="W320" s="2" t="s">
        <v>1629</v>
      </c>
      <c r="X320" s="2" t="s">
        <v>39</v>
      </c>
      <c r="Y320" s="13" t="str">
        <f>VLOOKUP(B320,'[1]February 2025'!$1:$1048576,26,FALSE)</f>
        <v>National Framework</v>
      </c>
      <c r="Z320" s="2" t="s">
        <v>425</v>
      </c>
      <c r="AA320" s="2" t="s">
        <v>42</v>
      </c>
    </row>
    <row r="321" spans="1:27" ht="43.5" x14ac:dyDescent="0.35">
      <c r="A321" s="2" t="s">
        <v>535</v>
      </c>
      <c r="B321" s="2" t="s">
        <v>1876</v>
      </c>
      <c r="C321" s="2"/>
      <c r="D321" s="2" t="s">
        <v>537</v>
      </c>
      <c r="E321" s="2" t="s">
        <v>81</v>
      </c>
      <c r="F321" s="2" t="s">
        <v>535</v>
      </c>
      <c r="G321" s="2" t="s">
        <v>29</v>
      </c>
      <c r="H321" s="2" t="s">
        <v>423</v>
      </c>
      <c r="I321" s="2" t="s">
        <v>430</v>
      </c>
      <c r="J321" s="2" t="s">
        <v>248</v>
      </c>
      <c r="K321" s="3">
        <v>44914</v>
      </c>
      <c r="L321" s="3">
        <v>46374</v>
      </c>
      <c r="M321" s="4">
        <v>48</v>
      </c>
      <c r="N321" s="4"/>
      <c r="O321" s="2" t="s">
        <v>538</v>
      </c>
      <c r="P321" s="2"/>
      <c r="Q321" s="10"/>
      <c r="R321" s="10">
        <v>0</v>
      </c>
      <c r="S321" s="2" t="s">
        <v>34</v>
      </c>
      <c r="T321" s="2" t="s">
        <v>35</v>
      </c>
      <c r="U321" s="2" t="s">
        <v>1877</v>
      </c>
      <c r="V321" s="2" t="s">
        <v>1878</v>
      </c>
      <c r="W321" s="2" t="s">
        <v>1629</v>
      </c>
      <c r="X321" s="2" t="s">
        <v>39</v>
      </c>
      <c r="Y321" s="13" t="str">
        <f>VLOOKUP(B321,'[1]February 2025'!$1:$1048576,26,FALSE)</f>
        <v>National Framework</v>
      </c>
      <c r="Z321" s="2" t="s">
        <v>425</v>
      </c>
      <c r="AA321" s="2" t="s">
        <v>42</v>
      </c>
    </row>
    <row r="322" spans="1:27" ht="43.5" x14ac:dyDescent="0.35">
      <c r="A322" s="2" t="s">
        <v>535</v>
      </c>
      <c r="B322" s="2" t="s">
        <v>1879</v>
      </c>
      <c r="C322" s="2"/>
      <c r="D322" s="2" t="s">
        <v>537</v>
      </c>
      <c r="E322" s="2" t="s">
        <v>81</v>
      </c>
      <c r="F322" s="2" t="s">
        <v>535</v>
      </c>
      <c r="G322" s="2" t="s">
        <v>29</v>
      </c>
      <c r="H322" s="2" t="s">
        <v>423</v>
      </c>
      <c r="I322" s="2" t="s">
        <v>430</v>
      </c>
      <c r="J322" s="2" t="s">
        <v>248</v>
      </c>
      <c r="K322" s="3">
        <v>44914</v>
      </c>
      <c r="L322" s="3">
        <v>46374</v>
      </c>
      <c r="M322" s="4">
        <v>48</v>
      </c>
      <c r="N322" s="4"/>
      <c r="O322" s="2" t="s">
        <v>538</v>
      </c>
      <c r="P322" s="2"/>
      <c r="Q322" s="10"/>
      <c r="R322" s="10">
        <v>0</v>
      </c>
      <c r="S322" s="2" t="s">
        <v>34</v>
      </c>
      <c r="T322" s="2" t="s">
        <v>35</v>
      </c>
      <c r="U322" s="2" t="s">
        <v>1880</v>
      </c>
      <c r="V322" s="2" t="s">
        <v>1881</v>
      </c>
      <c r="W322" s="2" t="s">
        <v>1629</v>
      </c>
      <c r="X322" s="2" t="s">
        <v>39</v>
      </c>
      <c r="Y322" s="13" t="str">
        <f>VLOOKUP(B322,'[1]February 2025'!$1:$1048576,26,FALSE)</f>
        <v>National Framework</v>
      </c>
      <c r="Z322" s="2" t="s">
        <v>425</v>
      </c>
      <c r="AA322" s="2" t="s">
        <v>42</v>
      </c>
    </row>
    <row r="323" spans="1:27" ht="43.5" x14ac:dyDescent="0.35">
      <c r="A323" s="2" t="s">
        <v>535</v>
      </c>
      <c r="B323" s="2" t="s">
        <v>559</v>
      </c>
      <c r="C323" s="2"/>
      <c r="D323" s="2" t="s">
        <v>537</v>
      </c>
      <c r="E323" s="2" t="s">
        <v>81</v>
      </c>
      <c r="F323" s="2" t="s">
        <v>535</v>
      </c>
      <c r="G323" s="2" t="s">
        <v>29</v>
      </c>
      <c r="H323" s="2" t="s">
        <v>423</v>
      </c>
      <c r="I323" s="2" t="s">
        <v>430</v>
      </c>
      <c r="J323" s="2" t="s">
        <v>248</v>
      </c>
      <c r="K323" s="3">
        <v>44914</v>
      </c>
      <c r="L323" s="3">
        <v>46374</v>
      </c>
      <c r="M323" s="4">
        <v>48</v>
      </c>
      <c r="N323" s="4"/>
      <c r="O323" s="2" t="s">
        <v>538</v>
      </c>
      <c r="P323" s="2"/>
      <c r="Q323" s="10"/>
      <c r="R323" s="10">
        <v>0</v>
      </c>
      <c r="S323" s="2" t="s">
        <v>34</v>
      </c>
      <c r="T323" s="2" t="s">
        <v>35</v>
      </c>
      <c r="U323" s="2" t="s">
        <v>560</v>
      </c>
      <c r="V323" s="2" t="s">
        <v>561</v>
      </c>
      <c r="W323" s="2" t="s">
        <v>38</v>
      </c>
      <c r="X323" s="2" t="s">
        <v>39</v>
      </c>
      <c r="Y323" s="13" t="str">
        <f>VLOOKUP(B323,'[1]February 2025'!$1:$1048576,26,FALSE)</f>
        <v>National Framework</v>
      </c>
      <c r="Z323" s="2" t="s">
        <v>425</v>
      </c>
      <c r="AA323" s="2" t="s">
        <v>42</v>
      </c>
    </row>
    <row r="324" spans="1:27" ht="43.5" x14ac:dyDescent="0.35">
      <c r="A324" s="2" t="s">
        <v>535</v>
      </c>
      <c r="B324" s="2" t="s">
        <v>1882</v>
      </c>
      <c r="C324" s="2"/>
      <c r="D324" s="2" t="s">
        <v>537</v>
      </c>
      <c r="E324" s="2" t="s">
        <v>81</v>
      </c>
      <c r="F324" s="2" t="s">
        <v>535</v>
      </c>
      <c r="G324" s="2" t="s">
        <v>29</v>
      </c>
      <c r="H324" s="2" t="s">
        <v>423</v>
      </c>
      <c r="I324" s="2" t="s">
        <v>430</v>
      </c>
      <c r="J324" s="2" t="s">
        <v>248</v>
      </c>
      <c r="K324" s="3">
        <v>44914</v>
      </c>
      <c r="L324" s="3">
        <v>46374</v>
      </c>
      <c r="M324" s="4">
        <v>48</v>
      </c>
      <c r="N324" s="4"/>
      <c r="O324" s="2" t="s">
        <v>538</v>
      </c>
      <c r="P324" s="2"/>
      <c r="Q324" s="10"/>
      <c r="R324" s="10">
        <v>0</v>
      </c>
      <c r="S324" s="2" t="s">
        <v>34</v>
      </c>
      <c r="T324" s="2" t="s">
        <v>35</v>
      </c>
      <c r="U324" s="2" t="s">
        <v>1883</v>
      </c>
      <c r="V324" s="2" t="s">
        <v>1884</v>
      </c>
      <c r="W324" s="2" t="s">
        <v>1629</v>
      </c>
      <c r="X324" s="2" t="s">
        <v>39</v>
      </c>
      <c r="Y324" s="13" t="str">
        <f>VLOOKUP(B324,'[1]February 2025'!$1:$1048576,26,FALSE)</f>
        <v>National Framework</v>
      </c>
      <c r="Z324" s="2" t="s">
        <v>425</v>
      </c>
      <c r="AA324" s="2" t="s">
        <v>42</v>
      </c>
    </row>
    <row r="325" spans="1:27" ht="43.5" x14ac:dyDescent="0.35">
      <c r="A325" s="2" t="s">
        <v>535</v>
      </c>
      <c r="B325" s="2" t="s">
        <v>1885</v>
      </c>
      <c r="C325" s="2"/>
      <c r="D325" s="2" t="s">
        <v>537</v>
      </c>
      <c r="E325" s="2" t="s">
        <v>81</v>
      </c>
      <c r="F325" s="2" t="s">
        <v>535</v>
      </c>
      <c r="G325" s="2" t="s">
        <v>29</v>
      </c>
      <c r="H325" s="2" t="s">
        <v>423</v>
      </c>
      <c r="I325" s="2" t="s">
        <v>430</v>
      </c>
      <c r="J325" s="2" t="s">
        <v>248</v>
      </c>
      <c r="K325" s="3">
        <v>44914</v>
      </c>
      <c r="L325" s="3">
        <v>46374</v>
      </c>
      <c r="M325" s="4">
        <v>48</v>
      </c>
      <c r="N325" s="4"/>
      <c r="O325" s="2" t="s">
        <v>538</v>
      </c>
      <c r="P325" s="2"/>
      <c r="Q325" s="10"/>
      <c r="R325" s="10">
        <v>0</v>
      </c>
      <c r="S325" s="2" t="s">
        <v>34</v>
      </c>
      <c r="T325" s="2" t="s">
        <v>35</v>
      </c>
      <c r="U325" s="2" t="s">
        <v>1886</v>
      </c>
      <c r="V325" s="2" t="s">
        <v>1887</v>
      </c>
      <c r="W325" s="2" t="s">
        <v>1629</v>
      </c>
      <c r="X325" s="2" t="s">
        <v>39</v>
      </c>
      <c r="Y325" s="13" t="str">
        <f>VLOOKUP(B325,'[1]February 2025'!$1:$1048576,26,FALSE)</f>
        <v>National Framework</v>
      </c>
      <c r="Z325" s="2" t="s">
        <v>425</v>
      </c>
      <c r="AA325" s="2" t="s">
        <v>42</v>
      </c>
    </row>
    <row r="326" spans="1:27" ht="43.5" x14ac:dyDescent="0.35">
      <c r="A326" s="2" t="s">
        <v>535</v>
      </c>
      <c r="B326" s="2" t="s">
        <v>1888</v>
      </c>
      <c r="C326" s="2"/>
      <c r="D326" s="2" t="s">
        <v>537</v>
      </c>
      <c r="E326" s="2" t="s">
        <v>81</v>
      </c>
      <c r="F326" s="2" t="s">
        <v>535</v>
      </c>
      <c r="G326" s="2" t="s">
        <v>29</v>
      </c>
      <c r="H326" s="2" t="s">
        <v>423</v>
      </c>
      <c r="I326" s="2" t="s">
        <v>430</v>
      </c>
      <c r="J326" s="2" t="s">
        <v>248</v>
      </c>
      <c r="K326" s="3">
        <v>44914</v>
      </c>
      <c r="L326" s="3">
        <v>46374</v>
      </c>
      <c r="M326" s="4">
        <v>48</v>
      </c>
      <c r="N326" s="4"/>
      <c r="O326" s="2" t="s">
        <v>538</v>
      </c>
      <c r="P326" s="2"/>
      <c r="Q326" s="10"/>
      <c r="R326" s="10">
        <v>0</v>
      </c>
      <c r="S326" s="2" t="s">
        <v>34</v>
      </c>
      <c r="T326" s="2" t="s">
        <v>35</v>
      </c>
      <c r="U326" s="2" t="s">
        <v>1889</v>
      </c>
      <c r="V326" s="2" t="s">
        <v>1890</v>
      </c>
      <c r="W326" s="2" t="s">
        <v>1629</v>
      </c>
      <c r="X326" s="2" t="s">
        <v>39</v>
      </c>
      <c r="Y326" s="13" t="str">
        <f>VLOOKUP(B326,'[1]February 2025'!$1:$1048576,26,FALSE)</f>
        <v>National Framework</v>
      </c>
      <c r="Z326" s="2" t="s">
        <v>425</v>
      </c>
      <c r="AA326" s="2" t="s">
        <v>42</v>
      </c>
    </row>
    <row r="327" spans="1:27" ht="43.5" x14ac:dyDescent="0.35">
      <c r="A327" s="2" t="s">
        <v>535</v>
      </c>
      <c r="B327" s="2" t="s">
        <v>562</v>
      </c>
      <c r="C327" s="2"/>
      <c r="D327" s="2" t="s">
        <v>537</v>
      </c>
      <c r="E327" s="2" t="s">
        <v>81</v>
      </c>
      <c r="F327" s="2" t="s">
        <v>535</v>
      </c>
      <c r="G327" s="2" t="s">
        <v>29</v>
      </c>
      <c r="H327" s="2" t="s">
        <v>423</v>
      </c>
      <c r="I327" s="2" t="s">
        <v>430</v>
      </c>
      <c r="J327" s="2" t="s">
        <v>248</v>
      </c>
      <c r="K327" s="3">
        <v>44914</v>
      </c>
      <c r="L327" s="3">
        <v>46374</v>
      </c>
      <c r="M327" s="4">
        <v>48</v>
      </c>
      <c r="N327" s="4"/>
      <c r="O327" s="2" t="s">
        <v>538</v>
      </c>
      <c r="P327" s="2"/>
      <c r="Q327" s="10"/>
      <c r="R327" s="10">
        <v>0</v>
      </c>
      <c r="S327" s="2" t="s">
        <v>34</v>
      </c>
      <c r="T327" s="2" t="s">
        <v>35</v>
      </c>
      <c r="U327" s="2" t="s">
        <v>563</v>
      </c>
      <c r="V327" s="2" t="s">
        <v>564</v>
      </c>
      <c r="W327" s="2" t="s">
        <v>38</v>
      </c>
      <c r="X327" s="2" t="s">
        <v>39</v>
      </c>
      <c r="Y327" s="13" t="str">
        <f>VLOOKUP(B327,'[1]February 2025'!$1:$1048576,26,FALSE)</f>
        <v>National Framework</v>
      </c>
      <c r="Z327" s="2" t="s">
        <v>425</v>
      </c>
      <c r="AA327" s="2" t="s">
        <v>42</v>
      </c>
    </row>
    <row r="328" spans="1:27" ht="43.5" x14ac:dyDescent="0.35">
      <c r="A328" s="2" t="s">
        <v>535</v>
      </c>
      <c r="B328" s="2" t="s">
        <v>565</v>
      </c>
      <c r="C328" s="2"/>
      <c r="D328" s="2" t="s">
        <v>537</v>
      </c>
      <c r="E328" s="2" t="s">
        <v>81</v>
      </c>
      <c r="F328" s="2" t="s">
        <v>535</v>
      </c>
      <c r="G328" s="2" t="s">
        <v>29</v>
      </c>
      <c r="H328" s="2" t="s">
        <v>423</v>
      </c>
      <c r="I328" s="2" t="s">
        <v>430</v>
      </c>
      <c r="J328" s="2" t="s">
        <v>248</v>
      </c>
      <c r="K328" s="3">
        <v>44914</v>
      </c>
      <c r="L328" s="3">
        <v>46374</v>
      </c>
      <c r="M328" s="4">
        <v>48</v>
      </c>
      <c r="N328" s="4"/>
      <c r="O328" s="2" t="s">
        <v>538</v>
      </c>
      <c r="P328" s="2"/>
      <c r="Q328" s="10"/>
      <c r="R328" s="10">
        <v>0</v>
      </c>
      <c r="S328" s="2" t="s">
        <v>34</v>
      </c>
      <c r="T328" s="2" t="s">
        <v>35</v>
      </c>
      <c r="U328" s="2" t="s">
        <v>566</v>
      </c>
      <c r="V328" s="2" t="s">
        <v>567</v>
      </c>
      <c r="W328" s="2" t="s">
        <v>38</v>
      </c>
      <c r="X328" s="2" t="s">
        <v>39</v>
      </c>
      <c r="Y328" s="13" t="str">
        <f>VLOOKUP(B328,'[1]February 2025'!$1:$1048576,26,FALSE)</f>
        <v>National Framework</v>
      </c>
      <c r="Z328" s="2" t="s">
        <v>425</v>
      </c>
      <c r="AA328" s="2" t="s">
        <v>42</v>
      </c>
    </row>
    <row r="329" spans="1:27" ht="43.5" x14ac:dyDescent="0.35">
      <c r="A329" s="2" t="s">
        <v>535</v>
      </c>
      <c r="B329" s="2" t="s">
        <v>568</v>
      </c>
      <c r="C329" s="2"/>
      <c r="D329" s="2" t="s">
        <v>537</v>
      </c>
      <c r="E329" s="2" t="s">
        <v>81</v>
      </c>
      <c r="F329" s="2" t="s">
        <v>535</v>
      </c>
      <c r="G329" s="2" t="s">
        <v>29</v>
      </c>
      <c r="H329" s="2" t="s">
        <v>423</v>
      </c>
      <c r="I329" s="2" t="s">
        <v>430</v>
      </c>
      <c r="J329" s="2" t="s">
        <v>248</v>
      </c>
      <c r="K329" s="3">
        <v>44914</v>
      </c>
      <c r="L329" s="3">
        <v>46374</v>
      </c>
      <c r="M329" s="4">
        <v>48</v>
      </c>
      <c r="N329" s="4"/>
      <c r="O329" s="2" t="s">
        <v>538</v>
      </c>
      <c r="P329" s="2"/>
      <c r="Q329" s="10"/>
      <c r="R329" s="10">
        <v>0</v>
      </c>
      <c r="S329" s="2" t="s">
        <v>34</v>
      </c>
      <c r="T329" s="2" t="s">
        <v>35</v>
      </c>
      <c r="U329" s="2" t="s">
        <v>569</v>
      </c>
      <c r="V329" s="2" t="s">
        <v>570</v>
      </c>
      <c r="W329" s="2" t="s">
        <v>38</v>
      </c>
      <c r="X329" s="2" t="s">
        <v>39</v>
      </c>
      <c r="Y329" s="13" t="str">
        <f>VLOOKUP(B329,'[1]February 2025'!$1:$1048576,26,FALSE)</f>
        <v>National Framework</v>
      </c>
      <c r="Z329" s="2" t="s">
        <v>425</v>
      </c>
      <c r="AA329" s="2" t="s">
        <v>42</v>
      </c>
    </row>
    <row r="330" spans="1:27" ht="43.5" x14ac:dyDescent="0.35">
      <c r="A330" s="2" t="s">
        <v>535</v>
      </c>
      <c r="B330" s="2" t="s">
        <v>1891</v>
      </c>
      <c r="C330" s="2"/>
      <c r="D330" s="2" t="s">
        <v>537</v>
      </c>
      <c r="E330" s="2" t="s">
        <v>81</v>
      </c>
      <c r="F330" s="2" t="s">
        <v>535</v>
      </c>
      <c r="G330" s="2" t="s">
        <v>29</v>
      </c>
      <c r="H330" s="2" t="s">
        <v>423</v>
      </c>
      <c r="I330" s="2" t="s">
        <v>430</v>
      </c>
      <c r="J330" s="2" t="s">
        <v>248</v>
      </c>
      <c r="K330" s="3">
        <v>44914</v>
      </c>
      <c r="L330" s="3">
        <v>46374</v>
      </c>
      <c r="M330" s="4">
        <v>48</v>
      </c>
      <c r="N330" s="4"/>
      <c r="O330" s="2" t="s">
        <v>538</v>
      </c>
      <c r="P330" s="2"/>
      <c r="Q330" s="10"/>
      <c r="R330" s="10">
        <v>0</v>
      </c>
      <c r="S330" s="2" t="s">
        <v>34</v>
      </c>
      <c r="T330" s="2" t="s">
        <v>35</v>
      </c>
      <c r="U330" s="2" t="s">
        <v>1892</v>
      </c>
      <c r="V330" s="2" t="s">
        <v>1893</v>
      </c>
      <c r="W330" s="2" t="s">
        <v>1629</v>
      </c>
      <c r="X330" s="2" t="s">
        <v>39</v>
      </c>
      <c r="Y330" s="13" t="str">
        <f>VLOOKUP(B330,'[1]February 2025'!$1:$1048576,26,FALSE)</f>
        <v>National Framework</v>
      </c>
      <c r="Z330" s="2" t="s">
        <v>425</v>
      </c>
      <c r="AA330" s="2" t="s">
        <v>42</v>
      </c>
    </row>
    <row r="331" spans="1:27" ht="43.5" x14ac:dyDescent="0.35">
      <c r="A331" s="2" t="s">
        <v>535</v>
      </c>
      <c r="B331" s="2" t="s">
        <v>1894</v>
      </c>
      <c r="C331" s="2"/>
      <c r="D331" s="2" t="s">
        <v>537</v>
      </c>
      <c r="E331" s="2" t="s">
        <v>81</v>
      </c>
      <c r="F331" s="2" t="s">
        <v>535</v>
      </c>
      <c r="G331" s="2" t="s">
        <v>29</v>
      </c>
      <c r="H331" s="2" t="s">
        <v>423</v>
      </c>
      <c r="I331" s="2" t="s">
        <v>430</v>
      </c>
      <c r="J331" s="2" t="s">
        <v>248</v>
      </c>
      <c r="K331" s="3">
        <v>44914</v>
      </c>
      <c r="L331" s="3">
        <v>46374</v>
      </c>
      <c r="M331" s="4">
        <v>48</v>
      </c>
      <c r="N331" s="4"/>
      <c r="O331" s="2" t="s">
        <v>538</v>
      </c>
      <c r="P331" s="2"/>
      <c r="Q331" s="10"/>
      <c r="R331" s="10">
        <v>0</v>
      </c>
      <c r="S331" s="2" t="s">
        <v>34</v>
      </c>
      <c r="T331" s="2" t="s">
        <v>35</v>
      </c>
      <c r="U331" s="2" t="s">
        <v>1895</v>
      </c>
      <c r="V331" s="2" t="s">
        <v>1896</v>
      </c>
      <c r="W331" s="2" t="s">
        <v>1629</v>
      </c>
      <c r="X331" s="2" t="s">
        <v>39</v>
      </c>
      <c r="Y331" s="13" t="str">
        <f>VLOOKUP(B331,'[1]February 2025'!$1:$1048576,26,FALSE)</f>
        <v>National Framework</v>
      </c>
      <c r="Z331" s="2" t="s">
        <v>425</v>
      </c>
      <c r="AA331" s="2" t="s">
        <v>42</v>
      </c>
    </row>
    <row r="332" spans="1:27" x14ac:dyDescent="0.35">
      <c r="A332" s="5" t="s">
        <v>1385</v>
      </c>
      <c r="B332" s="5" t="s">
        <v>2436</v>
      </c>
      <c r="C332" s="5" t="s">
        <v>2437</v>
      </c>
      <c r="D332" s="5" t="s">
        <v>1385</v>
      </c>
      <c r="E332" s="5" t="s">
        <v>2188</v>
      </c>
      <c r="F332" s="5"/>
      <c r="G332" s="5" t="s">
        <v>47</v>
      </c>
      <c r="H332" s="5" t="s">
        <v>48</v>
      </c>
      <c r="I332" s="5" t="s">
        <v>313</v>
      </c>
      <c r="J332" s="5" t="s">
        <v>314</v>
      </c>
      <c r="K332" s="6">
        <v>45124</v>
      </c>
      <c r="L332" s="6">
        <v>46584</v>
      </c>
      <c r="M332" s="7">
        <v>48</v>
      </c>
      <c r="N332" s="7"/>
      <c r="O332" s="5"/>
      <c r="P332" s="5"/>
      <c r="Q332" s="9">
        <v>32000000</v>
      </c>
      <c r="R332" s="9">
        <v>8000000</v>
      </c>
      <c r="S332" s="5" t="s">
        <v>34</v>
      </c>
      <c r="T332" s="5" t="s">
        <v>35</v>
      </c>
      <c r="U332" s="5"/>
      <c r="V332" s="5"/>
      <c r="W332" s="5"/>
      <c r="X332" s="5"/>
      <c r="Y332" s="12" t="str">
        <f>VLOOKUP(B332,'[1]February 2025'!$1:$1048576,26,FALSE)</f>
        <v>National Framework</v>
      </c>
      <c r="Z332" s="5" t="s">
        <v>1350</v>
      </c>
      <c r="AA332" s="5" t="s">
        <v>42</v>
      </c>
    </row>
    <row r="333" spans="1:27" ht="43.5" x14ac:dyDescent="0.35">
      <c r="A333" s="5" t="s">
        <v>2444</v>
      </c>
      <c r="B333" s="5" t="s">
        <v>2445</v>
      </c>
      <c r="C333" s="5" t="s">
        <v>2446</v>
      </c>
      <c r="D333" s="5" t="s">
        <v>2447</v>
      </c>
      <c r="E333" s="5" t="s">
        <v>2188</v>
      </c>
      <c r="F333" s="5"/>
      <c r="G333" s="5" t="s">
        <v>29</v>
      </c>
      <c r="H333" s="5" t="s">
        <v>312</v>
      </c>
      <c r="I333" s="5" t="s">
        <v>528</v>
      </c>
      <c r="J333" s="5" t="s">
        <v>529</v>
      </c>
      <c r="K333" s="6">
        <v>45258</v>
      </c>
      <c r="L333" s="6">
        <v>46718</v>
      </c>
      <c r="M333" s="7">
        <v>48</v>
      </c>
      <c r="N333" s="7"/>
      <c r="O333" s="5"/>
      <c r="P333" s="5"/>
      <c r="Q333" s="9">
        <v>1000000</v>
      </c>
      <c r="R333" s="9">
        <v>250000</v>
      </c>
      <c r="S333" s="5" t="s">
        <v>34</v>
      </c>
      <c r="T333" s="5" t="s">
        <v>35</v>
      </c>
      <c r="U333" s="5"/>
      <c r="V333" s="5"/>
      <c r="W333" s="5"/>
      <c r="X333" s="5"/>
      <c r="Y333" s="12" t="str">
        <f>VLOOKUP(B333,'[1]February 2025'!$1:$1048576,26,FALSE)</f>
        <v>National Framework</v>
      </c>
      <c r="Z333" s="5" t="s">
        <v>1350</v>
      </c>
      <c r="AA333" s="5" t="s">
        <v>42</v>
      </c>
    </row>
    <row r="334" spans="1:27" ht="29" x14ac:dyDescent="0.35">
      <c r="A334" s="5" t="s">
        <v>1920</v>
      </c>
      <c r="B334" s="5" t="s">
        <v>2358</v>
      </c>
      <c r="C334" s="5" t="s">
        <v>2359</v>
      </c>
      <c r="D334" s="5" t="s">
        <v>2360</v>
      </c>
      <c r="E334" s="5" t="s">
        <v>2188</v>
      </c>
      <c r="F334" s="5"/>
      <c r="G334" s="5" t="s">
        <v>29</v>
      </c>
      <c r="H334" s="5" t="s">
        <v>423</v>
      </c>
      <c r="I334" s="5" t="s">
        <v>1923</v>
      </c>
      <c r="J334" s="5" t="s">
        <v>1288</v>
      </c>
      <c r="K334" s="6">
        <v>43556</v>
      </c>
      <c r="L334" s="6">
        <v>45747</v>
      </c>
      <c r="M334" s="7">
        <v>72</v>
      </c>
      <c r="N334" s="7"/>
      <c r="O334" s="5"/>
      <c r="P334" s="5"/>
      <c r="Q334" s="9">
        <v>20000000</v>
      </c>
      <c r="R334" s="9">
        <v>3333333.33</v>
      </c>
      <c r="S334" s="5" t="s">
        <v>34</v>
      </c>
      <c r="T334" s="5" t="s">
        <v>52</v>
      </c>
      <c r="U334" s="5"/>
      <c r="V334" s="5"/>
      <c r="W334" s="5"/>
      <c r="X334" s="5"/>
      <c r="Y334" s="12" t="str">
        <f>VLOOKUP(B334,'[1]February 2025'!$1:$1048576,26,FALSE)</f>
        <v>National Framework</v>
      </c>
      <c r="Z334" s="5" t="s">
        <v>425</v>
      </c>
      <c r="AA334" s="5" t="s">
        <v>42</v>
      </c>
    </row>
    <row r="335" spans="1:27" ht="29" x14ac:dyDescent="0.35">
      <c r="A335" s="2" t="s">
        <v>1920</v>
      </c>
      <c r="B335" s="2" t="s">
        <v>1921</v>
      </c>
      <c r="C335" s="2"/>
      <c r="D335" s="2" t="s">
        <v>1922</v>
      </c>
      <c r="E335" s="2" t="s">
        <v>81</v>
      </c>
      <c r="F335" s="2" t="s">
        <v>1920</v>
      </c>
      <c r="G335" s="2" t="s">
        <v>29</v>
      </c>
      <c r="H335" s="2" t="s">
        <v>423</v>
      </c>
      <c r="I335" s="2" t="s">
        <v>1923</v>
      </c>
      <c r="J335" s="2" t="s">
        <v>1288</v>
      </c>
      <c r="K335" s="3">
        <v>43556</v>
      </c>
      <c r="L335" s="3">
        <v>45747</v>
      </c>
      <c r="M335" s="4">
        <v>72</v>
      </c>
      <c r="N335" s="4"/>
      <c r="O335" s="2"/>
      <c r="P335" s="2"/>
      <c r="Q335" s="10"/>
      <c r="R335" s="10">
        <v>0</v>
      </c>
      <c r="S335" s="2" t="s">
        <v>34</v>
      </c>
      <c r="T335" s="2" t="s">
        <v>52</v>
      </c>
      <c r="U335" s="2" t="s">
        <v>1924</v>
      </c>
      <c r="V335" s="2" t="s">
        <v>1925</v>
      </c>
      <c r="W335" s="2" t="s">
        <v>1629</v>
      </c>
      <c r="X335" s="2" t="s">
        <v>39</v>
      </c>
      <c r="Y335" s="13" t="str">
        <f>VLOOKUP(B335,'[1]February 2025'!$1:$1048576,26,FALSE)</f>
        <v>National Framework</v>
      </c>
      <c r="Z335" s="2" t="s">
        <v>425</v>
      </c>
      <c r="AA335" s="2" t="s">
        <v>42</v>
      </c>
    </row>
    <row r="336" spans="1:27" ht="29" x14ac:dyDescent="0.35">
      <c r="A336" s="5" t="s">
        <v>1913</v>
      </c>
      <c r="B336" s="5" t="s">
        <v>2354</v>
      </c>
      <c r="C336" s="5" t="s">
        <v>2355</v>
      </c>
      <c r="D336" s="5" t="s">
        <v>1915</v>
      </c>
      <c r="E336" s="5" t="s">
        <v>2188</v>
      </c>
      <c r="F336" s="5"/>
      <c r="G336" s="5" t="s">
        <v>29</v>
      </c>
      <c r="H336" s="5" t="s">
        <v>423</v>
      </c>
      <c r="I336" s="5" t="s">
        <v>1916</v>
      </c>
      <c r="J336" s="5" t="s">
        <v>1917</v>
      </c>
      <c r="K336" s="6">
        <v>43922</v>
      </c>
      <c r="L336" s="6">
        <v>46112</v>
      </c>
      <c r="M336" s="7">
        <v>72</v>
      </c>
      <c r="N336" s="7"/>
      <c r="O336" s="5" t="s">
        <v>538</v>
      </c>
      <c r="P336" s="5"/>
      <c r="Q336" s="9">
        <v>30000000</v>
      </c>
      <c r="R336" s="9">
        <v>5000000</v>
      </c>
      <c r="S336" s="5" t="s">
        <v>34</v>
      </c>
      <c r="T336" s="5" t="s">
        <v>137</v>
      </c>
      <c r="U336" s="5"/>
      <c r="V336" s="5"/>
      <c r="W336" s="5"/>
      <c r="X336" s="5"/>
      <c r="Y336" s="12" t="str">
        <f>VLOOKUP(B336,'[1]February 2025'!$1:$1048576,26,FALSE)</f>
        <v>National Framework</v>
      </c>
      <c r="Z336" s="5" t="s">
        <v>425</v>
      </c>
      <c r="AA336" s="5" t="s">
        <v>42</v>
      </c>
    </row>
    <row r="337" spans="1:27" ht="29" x14ac:dyDescent="0.35">
      <c r="A337" s="2" t="s">
        <v>1913</v>
      </c>
      <c r="B337" s="2" t="s">
        <v>1914</v>
      </c>
      <c r="C337" s="2"/>
      <c r="D337" s="2" t="s">
        <v>1915</v>
      </c>
      <c r="E337" s="2" t="s">
        <v>81</v>
      </c>
      <c r="F337" s="2" t="s">
        <v>1913</v>
      </c>
      <c r="G337" s="2" t="s">
        <v>29</v>
      </c>
      <c r="H337" s="2" t="s">
        <v>423</v>
      </c>
      <c r="I337" s="2" t="s">
        <v>1916</v>
      </c>
      <c r="J337" s="2" t="s">
        <v>1917</v>
      </c>
      <c r="K337" s="3">
        <v>44287</v>
      </c>
      <c r="L337" s="3">
        <v>45747</v>
      </c>
      <c r="M337" s="4">
        <v>48</v>
      </c>
      <c r="N337" s="4"/>
      <c r="O337" s="2"/>
      <c r="P337" s="2"/>
      <c r="Q337" s="10"/>
      <c r="R337" s="10">
        <v>0</v>
      </c>
      <c r="S337" s="2" t="s">
        <v>34</v>
      </c>
      <c r="T337" s="2" t="s">
        <v>52</v>
      </c>
      <c r="U337" s="2" t="s">
        <v>1918</v>
      </c>
      <c r="V337" s="2" t="s">
        <v>1919</v>
      </c>
      <c r="W337" s="2" t="s">
        <v>1629</v>
      </c>
      <c r="X337" s="2" t="s">
        <v>39</v>
      </c>
      <c r="Y337" s="13" t="str">
        <f>VLOOKUP(B337,'[1]February 2025'!$1:$1048576,26,FALSE)</f>
        <v>National Framework</v>
      </c>
      <c r="Z337" s="2" t="s">
        <v>425</v>
      </c>
      <c r="AA337" s="2" t="s">
        <v>42</v>
      </c>
    </row>
    <row r="338" spans="1:27" ht="29" x14ac:dyDescent="0.35">
      <c r="A338" s="2" t="s">
        <v>1361</v>
      </c>
      <c r="B338" s="2" t="s">
        <v>1362</v>
      </c>
      <c r="C338" s="2" t="s">
        <v>1363</v>
      </c>
      <c r="D338" s="2" t="s">
        <v>2500</v>
      </c>
      <c r="E338" s="2" t="s">
        <v>28</v>
      </c>
      <c r="F338" s="2"/>
      <c r="G338" s="2" t="s">
        <v>82</v>
      </c>
      <c r="H338" s="2" t="s">
        <v>374</v>
      </c>
      <c r="I338" s="2" t="s">
        <v>1364</v>
      </c>
      <c r="J338" s="2" t="s">
        <v>1365</v>
      </c>
      <c r="K338" s="3">
        <v>44501</v>
      </c>
      <c r="L338" s="3">
        <v>45961</v>
      </c>
      <c r="M338" s="4">
        <v>48</v>
      </c>
      <c r="N338" s="3">
        <v>45777</v>
      </c>
      <c r="O338" s="2"/>
      <c r="P338" s="2"/>
      <c r="Q338" s="10">
        <v>7500000</v>
      </c>
      <c r="R338" s="10">
        <v>1875000</v>
      </c>
      <c r="S338" s="2" t="s">
        <v>276</v>
      </c>
      <c r="T338" s="2" t="s">
        <v>74</v>
      </c>
      <c r="U338" s="2" t="s">
        <v>1366</v>
      </c>
      <c r="V338" s="2" t="s">
        <v>1367</v>
      </c>
      <c r="W338" s="2" t="s">
        <v>38</v>
      </c>
      <c r="X338" s="2" t="s">
        <v>39</v>
      </c>
      <c r="Y338" s="13" t="str">
        <f>VLOOKUP(B338,'[1]February 2025'!$1:$1048576,26,FALSE)</f>
        <v>National Framework</v>
      </c>
      <c r="Z338" s="2" t="s">
        <v>1350</v>
      </c>
      <c r="AA338" s="2" t="s">
        <v>42</v>
      </c>
    </row>
    <row r="339" spans="1:27" ht="29" x14ac:dyDescent="0.35">
      <c r="A339" s="5" t="s">
        <v>1926</v>
      </c>
      <c r="B339" s="5" t="s">
        <v>2322</v>
      </c>
      <c r="C339" s="5" t="s">
        <v>2323</v>
      </c>
      <c r="D339" s="5" t="s">
        <v>1928</v>
      </c>
      <c r="E339" s="5" t="s">
        <v>2188</v>
      </c>
      <c r="F339" s="5"/>
      <c r="G339" s="5" t="s">
        <v>29</v>
      </c>
      <c r="H339" s="5" t="s">
        <v>374</v>
      </c>
      <c r="I339" s="5" t="s">
        <v>1929</v>
      </c>
      <c r="J339" s="5" t="s">
        <v>1930</v>
      </c>
      <c r="K339" s="6">
        <v>44287</v>
      </c>
      <c r="L339" s="6">
        <v>45747</v>
      </c>
      <c r="M339" s="7">
        <v>48</v>
      </c>
      <c r="N339" s="7"/>
      <c r="O339" s="5"/>
      <c r="P339" s="5"/>
      <c r="Q339" s="9">
        <v>4852000</v>
      </c>
      <c r="R339" s="9">
        <v>1213000</v>
      </c>
      <c r="S339" s="5" t="s">
        <v>34</v>
      </c>
      <c r="T339" s="5" t="s">
        <v>52</v>
      </c>
      <c r="U339" s="5"/>
      <c r="V339" s="5"/>
      <c r="W339" s="5"/>
      <c r="X339" s="5"/>
      <c r="Y339" s="12" t="str">
        <f>VLOOKUP(B339,'[1]February 2025'!$1:$1048576,26,FALSE)</f>
        <v>National Framework</v>
      </c>
      <c r="Z339" s="5" t="s">
        <v>425</v>
      </c>
      <c r="AA339" s="5" t="s">
        <v>42</v>
      </c>
    </row>
    <row r="340" spans="1:27" ht="29" x14ac:dyDescent="0.35">
      <c r="A340" s="2" t="s">
        <v>1926</v>
      </c>
      <c r="B340" s="2" t="s">
        <v>1927</v>
      </c>
      <c r="C340" s="2"/>
      <c r="D340" s="2" t="s">
        <v>1928</v>
      </c>
      <c r="E340" s="2" t="s">
        <v>81</v>
      </c>
      <c r="F340" s="2" t="s">
        <v>1926</v>
      </c>
      <c r="G340" s="2" t="s">
        <v>29</v>
      </c>
      <c r="H340" s="2" t="s">
        <v>374</v>
      </c>
      <c r="I340" s="2" t="s">
        <v>1929</v>
      </c>
      <c r="J340" s="2" t="s">
        <v>1930</v>
      </c>
      <c r="K340" s="3">
        <v>44287</v>
      </c>
      <c r="L340" s="3">
        <v>45747</v>
      </c>
      <c r="M340" s="4">
        <v>48</v>
      </c>
      <c r="N340" s="4"/>
      <c r="O340" s="2"/>
      <c r="P340" s="2"/>
      <c r="Q340" s="10"/>
      <c r="R340" s="10">
        <v>0</v>
      </c>
      <c r="S340" s="2" t="s">
        <v>34</v>
      </c>
      <c r="T340" s="2" t="s">
        <v>52</v>
      </c>
      <c r="U340" s="2" t="s">
        <v>1931</v>
      </c>
      <c r="V340" s="2" t="s">
        <v>1932</v>
      </c>
      <c r="W340" s="2" t="s">
        <v>1629</v>
      </c>
      <c r="X340" s="2" t="s">
        <v>39</v>
      </c>
      <c r="Y340" s="13" t="str">
        <f>VLOOKUP(B340,'[1]February 2025'!$1:$1048576,26,FALSE)</f>
        <v>National Framework</v>
      </c>
      <c r="Z340" s="2" t="s">
        <v>425</v>
      </c>
      <c r="AA340" s="2" t="s">
        <v>42</v>
      </c>
    </row>
    <row r="341" spans="1:27" ht="29" x14ac:dyDescent="0.35">
      <c r="A341" s="5" t="s">
        <v>1390</v>
      </c>
      <c r="B341" s="5" t="s">
        <v>2417</v>
      </c>
      <c r="C341" s="5" t="s">
        <v>2418</v>
      </c>
      <c r="D341" s="5" t="s">
        <v>2419</v>
      </c>
      <c r="E341" s="5" t="s">
        <v>2188</v>
      </c>
      <c r="F341" s="5"/>
      <c r="G341" s="5" t="s">
        <v>29</v>
      </c>
      <c r="H341" s="5" t="s">
        <v>948</v>
      </c>
      <c r="I341" s="5" t="s">
        <v>1391</v>
      </c>
      <c r="J341" s="5" t="s">
        <v>1392</v>
      </c>
      <c r="K341" s="6">
        <v>44439</v>
      </c>
      <c r="L341" s="6">
        <v>45899</v>
      </c>
      <c r="M341" s="7">
        <v>48</v>
      </c>
      <c r="N341" s="7"/>
      <c r="O341" s="5" t="s">
        <v>2420</v>
      </c>
      <c r="P341" s="5"/>
      <c r="Q341" s="9">
        <v>4000000</v>
      </c>
      <c r="R341" s="9">
        <v>1000000</v>
      </c>
      <c r="S341" s="5" t="s">
        <v>34</v>
      </c>
      <c r="T341" s="5" t="s">
        <v>74</v>
      </c>
      <c r="U341" s="5"/>
      <c r="V341" s="5"/>
      <c r="W341" s="5"/>
      <c r="X341" s="5"/>
      <c r="Y341" s="12" t="str">
        <f>VLOOKUP(B341,'[1]February 2025'!$1:$1048576,26,FALSE)</f>
        <v>c) Invitation to Tender (Works, £181k - £4.5m)</v>
      </c>
      <c r="Z341" s="5" t="s">
        <v>1350</v>
      </c>
      <c r="AA341" s="5" t="s">
        <v>42</v>
      </c>
    </row>
    <row r="342" spans="1:27" ht="43.5" x14ac:dyDescent="0.35">
      <c r="A342" s="5" t="s">
        <v>482</v>
      </c>
      <c r="B342" s="5" t="s">
        <v>2341</v>
      </c>
      <c r="C342" s="5" t="s">
        <v>2342</v>
      </c>
      <c r="D342" s="5" t="s">
        <v>2343</v>
      </c>
      <c r="E342" s="5" t="s">
        <v>2188</v>
      </c>
      <c r="F342" s="5"/>
      <c r="G342" s="5" t="s">
        <v>82</v>
      </c>
      <c r="H342" s="5" t="s">
        <v>423</v>
      </c>
      <c r="I342" s="5" t="s">
        <v>485</v>
      </c>
      <c r="J342" s="5" t="s">
        <v>84</v>
      </c>
      <c r="K342" s="6">
        <v>44440</v>
      </c>
      <c r="L342" s="6">
        <v>45870</v>
      </c>
      <c r="M342" s="7">
        <v>47</v>
      </c>
      <c r="N342" s="7"/>
      <c r="O342" s="5"/>
      <c r="P342" s="5"/>
      <c r="Q342" s="9">
        <v>500000</v>
      </c>
      <c r="R342" s="9">
        <v>127659.57</v>
      </c>
      <c r="S342" s="5" t="s">
        <v>34</v>
      </c>
      <c r="T342" s="5" t="s">
        <v>74</v>
      </c>
      <c r="U342" s="5"/>
      <c r="V342" s="5"/>
      <c r="W342" s="5"/>
      <c r="X342" s="5"/>
      <c r="Y342" s="12" t="str">
        <f>VLOOKUP(B342,'[1]February 2025'!$1:$1048576,26,FALSE)</f>
        <v>National Framework</v>
      </c>
      <c r="Z342" s="5" t="s">
        <v>425</v>
      </c>
      <c r="AA342" s="5" t="s">
        <v>42</v>
      </c>
    </row>
    <row r="343" spans="1:27" ht="29" x14ac:dyDescent="0.35">
      <c r="A343" s="2" t="s">
        <v>482</v>
      </c>
      <c r="B343" s="2" t="s">
        <v>483</v>
      </c>
      <c r="C343" s="2"/>
      <c r="D343" s="2" t="s">
        <v>484</v>
      </c>
      <c r="E343" s="2" t="s">
        <v>81</v>
      </c>
      <c r="F343" s="2" t="s">
        <v>482</v>
      </c>
      <c r="G343" s="2" t="s">
        <v>82</v>
      </c>
      <c r="H343" s="2" t="s">
        <v>423</v>
      </c>
      <c r="I343" s="2" t="s">
        <v>485</v>
      </c>
      <c r="J343" s="2" t="s">
        <v>84</v>
      </c>
      <c r="K343" s="3">
        <v>44440</v>
      </c>
      <c r="L343" s="3">
        <v>45900</v>
      </c>
      <c r="M343" s="4">
        <v>48</v>
      </c>
      <c r="N343" s="4"/>
      <c r="O343" s="2"/>
      <c r="P343" s="2"/>
      <c r="Q343" s="10"/>
      <c r="R343" s="10">
        <v>0</v>
      </c>
      <c r="S343" s="2" t="s">
        <v>34</v>
      </c>
      <c r="T343" s="2" t="s">
        <v>74</v>
      </c>
      <c r="U343" s="2" t="s">
        <v>486</v>
      </c>
      <c r="V343" s="2" t="s">
        <v>487</v>
      </c>
      <c r="W343" s="2" t="s">
        <v>38</v>
      </c>
      <c r="X343" s="2" t="s">
        <v>39</v>
      </c>
      <c r="Y343" s="13" t="str">
        <f>VLOOKUP(B343,'[1]February 2025'!$1:$1048576,26,FALSE)</f>
        <v>National Framework</v>
      </c>
      <c r="Z343" s="2" t="s">
        <v>425</v>
      </c>
      <c r="AA343" s="2" t="s">
        <v>42</v>
      </c>
    </row>
    <row r="344" spans="1:27" ht="29" x14ac:dyDescent="0.35">
      <c r="A344" s="2" t="s">
        <v>482</v>
      </c>
      <c r="B344" s="2" t="s">
        <v>488</v>
      </c>
      <c r="C344" s="2"/>
      <c r="D344" s="2" t="s">
        <v>484</v>
      </c>
      <c r="E344" s="2" t="s">
        <v>81</v>
      </c>
      <c r="F344" s="2" t="s">
        <v>482</v>
      </c>
      <c r="G344" s="2" t="s">
        <v>82</v>
      </c>
      <c r="H344" s="2" t="s">
        <v>423</v>
      </c>
      <c r="I344" s="2" t="s">
        <v>485</v>
      </c>
      <c r="J344" s="2" t="s">
        <v>84</v>
      </c>
      <c r="K344" s="3">
        <v>44440</v>
      </c>
      <c r="L344" s="3">
        <v>45900</v>
      </c>
      <c r="M344" s="4">
        <v>48</v>
      </c>
      <c r="N344" s="4"/>
      <c r="O344" s="2"/>
      <c r="P344" s="2"/>
      <c r="Q344" s="10"/>
      <c r="R344" s="10">
        <v>0</v>
      </c>
      <c r="S344" s="2" t="s">
        <v>34</v>
      </c>
      <c r="T344" s="2" t="s">
        <v>74</v>
      </c>
      <c r="U344" s="2" t="s">
        <v>489</v>
      </c>
      <c r="V344" s="2" t="s">
        <v>490</v>
      </c>
      <c r="W344" s="2" t="s">
        <v>38</v>
      </c>
      <c r="X344" s="2" t="s">
        <v>39</v>
      </c>
      <c r="Y344" s="13" t="str">
        <f>VLOOKUP(B344,'[1]February 2025'!$1:$1048576,26,FALSE)</f>
        <v>National Framework</v>
      </c>
      <c r="Z344" s="2" t="s">
        <v>425</v>
      </c>
      <c r="AA344" s="2" t="s">
        <v>42</v>
      </c>
    </row>
    <row r="345" spans="1:27" ht="29" x14ac:dyDescent="0.35">
      <c r="A345" s="2" t="s">
        <v>482</v>
      </c>
      <c r="B345" s="2" t="s">
        <v>491</v>
      </c>
      <c r="C345" s="2"/>
      <c r="D345" s="2" t="s">
        <v>484</v>
      </c>
      <c r="E345" s="2" t="s">
        <v>81</v>
      </c>
      <c r="F345" s="2" t="s">
        <v>482</v>
      </c>
      <c r="G345" s="2" t="s">
        <v>82</v>
      </c>
      <c r="H345" s="2" t="s">
        <v>423</v>
      </c>
      <c r="I345" s="2" t="s">
        <v>485</v>
      </c>
      <c r="J345" s="2" t="s">
        <v>84</v>
      </c>
      <c r="K345" s="3">
        <v>44440</v>
      </c>
      <c r="L345" s="3">
        <v>45900</v>
      </c>
      <c r="M345" s="4">
        <v>48</v>
      </c>
      <c r="N345" s="4"/>
      <c r="O345" s="2"/>
      <c r="P345" s="2"/>
      <c r="Q345" s="10"/>
      <c r="R345" s="10">
        <v>0</v>
      </c>
      <c r="S345" s="2" t="s">
        <v>34</v>
      </c>
      <c r="T345" s="2" t="s">
        <v>74</v>
      </c>
      <c r="U345" s="2" t="s">
        <v>492</v>
      </c>
      <c r="V345" s="2" t="s">
        <v>493</v>
      </c>
      <c r="W345" s="2" t="s">
        <v>38</v>
      </c>
      <c r="X345" s="2" t="s">
        <v>39</v>
      </c>
      <c r="Y345" s="13" t="str">
        <f>VLOOKUP(B345,'[1]February 2025'!$1:$1048576,26,FALSE)</f>
        <v>National Framework</v>
      </c>
      <c r="Z345" s="2" t="s">
        <v>425</v>
      </c>
      <c r="AA345" s="2" t="s">
        <v>42</v>
      </c>
    </row>
    <row r="346" spans="1:27" ht="29" x14ac:dyDescent="0.35">
      <c r="A346" s="2" t="s">
        <v>482</v>
      </c>
      <c r="B346" s="2" t="s">
        <v>494</v>
      </c>
      <c r="C346" s="2"/>
      <c r="D346" s="2" t="s">
        <v>484</v>
      </c>
      <c r="E346" s="2" t="s">
        <v>81</v>
      </c>
      <c r="F346" s="2" t="s">
        <v>482</v>
      </c>
      <c r="G346" s="2" t="s">
        <v>82</v>
      </c>
      <c r="H346" s="2" t="s">
        <v>423</v>
      </c>
      <c r="I346" s="2" t="s">
        <v>485</v>
      </c>
      <c r="J346" s="2" t="s">
        <v>84</v>
      </c>
      <c r="K346" s="3">
        <v>44440</v>
      </c>
      <c r="L346" s="3">
        <v>45900</v>
      </c>
      <c r="M346" s="4">
        <v>48</v>
      </c>
      <c r="N346" s="4"/>
      <c r="O346" s="2"/>
      <c r="P346" s="2"/>
      <c r="Q346" s="10"/>
      <c r="R346" s="10">
        <v>0</v>
      </c>
      <c r="S346" s="2" t="s">
        <v>34</v>
      </c>
      <c r="T346" s="2" t="s">
        <v>74</v>
      </c>
      <c r="U346" s="2" t="s">
        <v>495</v>
      </c>
      <c r="V346" s="2" t="s">
        <v>496</v>
      </c>
      <c r="W346" s="2" t="s">
        <v>38</v>
      </c>
      <c r="X346" s="2" t="s">
        <v>39</v>
      </c>
      <c r="Y346" s="13" t="str">
        <f>VLOOKUP(B346,'[1]February 2025'!$1:$1048576,26,FALSE)</f>
        <v>National Framework</v>
      </c>
      <c r="Z346" s="2" t="s">
        <v>425</v>
      </c>
      <c r="AA346" s="2" t="s">
        <v>42</v>
      </c>
    </row>
    <row r="347" spans="1:27" ht="29" x14ac:dyDescent="0.35">
      <c r="A347" s="2" t="s">
        <v>482</v>
      </c>
      <c r="B347" s="2" t="s">
        <v>497</v>
      </c>
      <c r="C347" s="2"/>
      <c r="D347" s="2" t="s">
        <v>484</v>
      </c>
      <c r="E347" s="2" t="s">
        <v>81</v>
      </c>
      <c r="F347" s="2" t="s">
        <v>482</v>
      </c>
      <c r="G347" s="2" t="s">
        <v>82</v>
      </c>
      <c r="H347" s="2" t="s">
        <v>423</v>
      </c>
      <c r="I347" s="2" t="s">
        <v>485</v>
      </c>
      <c r="J347" s="2" t="s">
        <v>84</v>
      </c>
      <c r="K347" s="3">
        <v>44440</v>
      </c>
      <c r="L347" s="3">
        <v>45900</v>
      </c>
      <c r="M347" s="4">
        <v>48</v>
      </c>
      <c r="N347" s="4"/>
      <c r="O347" s="2"/>
      <c r="P347" s="2"/>
      <c r="Q347" s="10"/>
      <c r="R347" s="10">
        <v>0</v>
      </c>
      <c r="S347" s="2" t="s">
        <v>34</v>
      </c>
      <c r="T347" s="2" t="s">
        <v>74</v>
      </c>
      <c r="U347" s="2" t="s">
        <v>103</v>
      </c>
      <c r="V347" s="2" t="s">
        <v>104</v>
      </c>
      <c r="W347" s="2" t="s">
        <v>38</v>
      </c>
      <c r="X347" s="2" t="s">
        <v>39</v>
      </c>
      <c r="Y347" s="13" t="str">
        <f>VLOOKUP(B347,'[1]February 2025'!$1:$1048576,26,FALSE)</f>
        <v>National Framework</v>
      </c>
      <c r="Z347" s="2" t="s">
        <v>425</v>
      </c>
      <c r="AA347" s="2" t="s">
        <v>42</v>
      </c>
    </row>
    <row r="348" spans="1:27" ht="29" x14ac:dyDescent="0.35">
      <c r="A348" s="2" t="s">
        <v>482</v>
      </c>
      <c r="B348" s="2" t="s">
        <v>498</v>
      </c>
      <c r="C348" s="2"/>
      <c r="D348" s="2" t="s">
        <v>484</v>
      </c>
      <c r="E348" s="2" t="s">
        <v>81</v>
      </c>
      <c r="F348" s="2" t="s">
        <v>482</v>
      </c>
      <c r="G348" s="2" t="s">
        <v>82</v>
      </c>
      <c r="H348" s="2" t="s">
        <v>423</v>
      </c>
      <c r="I348" s="2" t="s">
        <v>485</v>
      </c>
      <c r="J348" s="2" t="s">
        <v>84</v>
      </c>
      <c r="K348" s="3">
        <v>44440</v>
      </c>
      <c r="L348" s="3">
        <v>45900</v>
      </c>
      <c r="M348" s="4">
        <v>48</v>
      </c>
      <c r="N348" s="4"/>
      <c r="O348" s="2"/>
      <c r="P348" s="2"/>
      <c r="Q348" s="10"/>
      <c r="R348" s="10">
        <v>0</v>
      </c>
      <c r="S348" s="2" t="s">
        <v>34</v>
      </c>
      <c r="T348" s="2" t="s">
        <v>74</v>
      </c>
      <c r="U348" s="2" t="s">
        <v>499</v>
      </c>
      <c r="V348" s="2" t="s">
        <v>500</v>
      </c>
      <c r="W348" s="2" t="s">
        <v>38</v>
      </c>
      <c r="X348" s="2" t="s">
        <v>39</v>
      </c>
      <c r="Y348" s="13" t="str">
        <f>VLOOKUP(B348,'[1]February 2025'!$1:$1048576,26,FALSE)</f>
        <v>National Framework</v>
      </c>
      <c r="Z348" s="2" t="s">
        <v>425</v>
      </c>
      <c r="AA348" s="2" t="s">
        <v>42</v>
      </c>
    </row>
    <row r="349" spans="1:27" ht="29" x14ac:dyDescent="0.35">
      <c r="A349" s="2" t="s">
        <v>482</v>
      </c>
      <c r="B349" s="2" t="s">
        <v>501</v>
      </c>
      <c r="C349" s="2"/>
      <c r="D349" s="2" t="s">
        <v>484</v>
      </c>
      <c r="E349" s="2" t="s">
        <v>81</v>
      </c>
      <c r="F349" s="2" t="s">
        <v>482</v>
      </c>
      <c r="G349" s="2" t="s">
        <v>82</v>
      </c>
      <c r="H349" s="2" t="s">
        <v>423</v>
      </c>
      <c r="I349" s="2" t="s">
        <v>485</v>
      </c>
      <c r="J349" s="2" t="s">
        <v>84</v>
      </c>
      <c r="K349" s="3">
        <v>44440</v>
      </c>
      <c r="L349" s="3">
        <v>45900</v>
      </c>
      <c r="M349" s="4">
        <v>48</v>
      </c>
      <c r="N349" s="4"/>
      <c r="O349" s="2"/>
      <c r="P349" s="2"/>
      <c r="Q349" s="10"/>
      <c r="R349" s="10">
        <v>0</v>
      </c>
      <c r="S349" s="2" t="s">
        <v>34</v>
      </c>
      <c r="T349" s="2" t="s">
        <v>74</v>
      </c>
      <c r="U349" s="2" t="s">
        <v>502</v>
      </c>
      <c r="V349" s="2" t="s">
        <v>503</v>
      </c>
      <c r="W349" s="2" t="s">
        <v>38</v>
      </c>
      <c r="X349" s="2" t="s">
        <v>39</v>
      </c>
      <c r="Y349" s="13" t="str">
        <f>VLOOKUP(B349,'[1]February 2025'!$1:$1048576,26,FALSE)</f>
        <v>National Framework</v>
      </c>
      <c r="Z349" s="2" t="s">
        <v>425</v>
      </c>
      <c r="AA349" s="2" t="s">
        <v>42</v>
      </c>
    </row>
    <row r="350" spans="1:27" ht="29" x14ac:dyDescent="0.35">
      <c r="A350" s="2" t="s">
        <v>482</v>
      </c>
      <c r="B350" s="2" t="s">
        <v>504</v>
      </c>
      <c r="C350" s="2"/>
      <c r="D350" s="2" t="s">
        <v>484</v>
      </c>
      <c r="E350" s="2" t="s">
        <v>81</v>
      </c>
      <c r="F350" s="2" t="s">
        <v>482</v>
      </c>
      <c r="G350" s="2" t="s">
        <v>82</v>
      </c>
      <c r="H350" s="2" t="s">
        <v>423</v>
      </c>
      <c r="I350" s="2" t="s">
        <v>485</v>
      </c>
      <c r="J350" s="2" t="s">
        <v>84</v>
      </c>
      <c r="K350" s="3">
        <v>44440</v>
      </c>
      <c r="L350" s="3">
        <v>45900</v>
      </c>
      <c r="M350" s="4">
        <v>48</v>
      </c>
      <c r="N350" s="4"/>
      <c r="O350" s="2"/>
      <c r="P350" s="2"/>
      <c r="Q350" s="10"/>
      <c r="R350" s="10">
        <v>0</v>
      </c>
      <c r="S350" s="2" t="s">
        <v>34</v>
      </c>
      <c r="T350" s="2" t="s">
        <v>74</v>
      </c>
      <c r="U350" s="2" t="s">
        <v>486</v>
      </c>
      <c r="V350" s="2" t="s">
        <v>487</v>
      </c>
      <c r="W350" s="2" t="s">
        <v>38</v>
      </c>
      <c r="X350" s="2" t="s">
        <v>39</v>
      </c>
      <c r="Y350" s="13" t="str">
        <f>VLOOKUP(B350,'[1]February 2025'!$1:$1048576,26,FALSE)</f>
        <v>National Framework</v>
      </c>
      <c r="Z350" s="2" t="s">
        <v>425</v>
      </c>
      <c r="AA350" s="2" t="s">
        <v>42</v>
      </c>
    </row>
    <row r="351" spans="1:27" ht="29" x14ac:dyDescent="0.35">
      <c r="A351" s="2" t="s">
        <v>482</v>
      </c>
      <c r="B351" s="2" t="s">
        <v>505</v>
      </c>
      <c r="C351" s="2"/>
      <c r="D351" s="2" t="s">
        <v>484</v>
      </c>
      <c r="E351" s="2" t="s">
        <v>81</v>
      </c>
      <c r="F351" s="2" t="s">
        <v>482</v>
      </c>
      <c r="G351" s="2" t="s">
        <v>82</v>
      </c>
      <c r="H351" s="2" t="s">
        <v>423</v>
      </c>
      <c r="I351" s="2" t="s">
        <v>485</v>
      </c>
      <c r="J351" s="2" t="s">
        <v>84</v>
      </c>
      <c r="K351" s="3">
        <v>44440</v>
      </c>
      <c r="L351" s="3">
        <v>45900</v>
      </c>
      <c r="M351" s="4">
        <v>48</v>
      </c>
      <c r="N351" s="4"/>
      <c r="O351" s="2"/>
      <c r="P351" s="2"/>
      <c r="Q351" s="10"/>
      <c r="R351" s="10">
        <v>0</v>
      </c>
      <c r="S351" s="2" t="s">
        <v>34</v>
      </c>
      <c r="T351" s="2" t="s">
        <v>74</v>
      </c>
      <c r="U351" s="2" t="s">
        <v>489</v>
      </c>
      <c r="V351" s="2" t="s">
        <v>490</v>
      </c>
      <c r="W351" s="2" t="s">
        <v>38</v>
      </c>
      <c r="X351" s="2" t="s">
        <v>39</v>
      </c>
      <c r="Y351" s="13" t="str">
        <f>VLOOKUP(B351,'[1]February 2025'!$1:$1048576,26,FALSE)</f>
        <v>National Framework</v>
      </c>
      <c r="Z351" s="2" t="s">
        <v>425</v>
      </c>
      <c r="AA351" s="2" t="s">
        <v>42</v>
      </c>
    </row>
    <row r="352" spans="1:27" ht="29" x14ac:dyDescent="0.35">
      <c r="A352" s="2" t="s">
        <v>482</v>
      </c>
      <c r="B352" s="2" t="s">
        <v>506</v>
      </c>
      <c r="C352" s="2"/>
      <c r="D352" s="2" t="s">
        <v>484</v>
      </c>
      <c r="E352" s="2" t="s">
        <v>81</v>
      </c>
      <c r="F352" s="2" t="s">
        <v>482</v>
      </c>
      <c r="G352" s="2" t="s">
        <v>82</v>
      </c>
      <c r="H352" s="2" t="s">
        <v>423</v>
      </c>
      <c r="I352" s="2" t="s">
        <v>485</v>
      </c>
      <c r="J352" s="2" t="s">
        <v>84</v>
      </c>
      <c r="K352" s="3">
        <v>44440</v>
      </c>
      <c r="L352" s="3">
        <v>45900</v>
      </c>
      <c r="M352" s="4">
        <v>48</v>
      </c>
      <c r="N352" s="4"/>
      <c r="O352" s="2"/>
      <c r="P352" s="2"/>
      <c r="Q352" s="10"/>
      <c r="R352" s="10">
        <v>0</v>
      </c>
      <c r="S352" s="2" t="s">
        <v>34</v>
      </c>
      <c r="T352" s="2" t="s">
        <v>74</v>
      </c>
      <c r="U352" s="2" t="s">
        <v>492</v>
      </c>
      <c r="V352" s="2" t="s">
        <v>493</v>
      </c>
      <c r="W352" s="2" t="s">
        <v>38</v>
      </c>
      <c r="X352" s="2" t="s">
        <v>39</v>
      </c>
      <c r="Y352" s="13" t="str">
        <f>VLOOKUP(B352,'[1]February 2025'!$1:$1048576,26,FALSE)</f>
        <v>National Framework</v>
      </c>
      <c r="Z352" s="2" t="s">
        <v>425</v>
      </c>
      <c r="AA352" s="2" t="s">
        <v>42</v>
      </c>
    </row>
    <row r="353" spans="1:27" ht="29" x14ac:dyDescent="0.35">
      <c r="A353" s="2" t="s">
        <v>482</v>
      </c>
      <c r="B353" s="2" t="s">
        <v>507</v>
      </c>
      <c r="C353" s="2"/>
      <c r="D353" s="2" t="s">
        <v>484</v>
      </c>
      <c r="E353" s="2" t="s">
        <v>81</v>
      </c>
      <c r="F353" s="2" t="s">
        <v>482</v>
      </c>
      <c r="G353" s="2" t="s">
        <v>82</v>
      </c>
      <c r="H353" s="2" t="s">
        <v>423</v>
      </c>
      <c r="I353" s="2" t="s">
        <v>485</v>
      </c>
      <c r="J353" s="2" t="s">
        <v>84</v>
      </c>
      <c r="K353" s="3">
        <v>44440</v>
      </c>
      <c r="L353" s="3">
        <v>45900</v>
      </c>
      <c r="M353" s="4">
        <v>48</v>
      </c>
      <c r="N353" s="4"/>
      <c r="O353" s="2"/>
      <c r="P353" s="2"/>
      <c r="Q353" s="10"/>
      <c r="R353" s="10">
        <v>0</v>
      </c>
      <c r="S353" s="2" t="s">
        <v>34</v>
      </c>
      <c r="T353" s="2" t="s">
        <v>74</v>
      </c>
      <c r="U353" s="2" t="s">
        <v>499</v>
      </c>
      <c r="V353" s="2" t="s">
        <v>500</v>
      </c>
      <c r="W353" s="2" t="s">
        <v>38</v>
      </c>
      <c r="X353" s="2" t="s">
        <v>39</v>
      </c>
      <c r="Y353" s="13" t="str">
        <f>VLOOKUP(B353,'[1]February 2025'!$1:$1048576,26,FALSE)</f>
        <v>National Framework</v>
      </c>
      <c r="Z353" s="2" t="s">
        <v>425</v>
      </c>
      <c r="AA353" s="2" t="s">
        <v>42</v>
      </c>
    </row>
    <row r="354" spans="1:27" ht="29" x14ac:dyDescent="0.35">
      <c r="A354" s="2" t="s">
        <v>482</v>
      </c>
      <c r="B354" s="2" t="s">
        <v>508</v>
      </c>
      <c r="C354" s="2"/>
      <c r="D354" s="2" t="s">
        <v>484</v>
      </c>
      <c r="E354" s="2" t="s">
        <v>81</v>
      </c>
      <c r="F354" s="2" t="s">
        <v>482</v>
      </c>
      <c r="G354" s="2" t="s">
        <v>82</v>
      </c>
      <c r="H354" s="2" t="s">
        <v>423</v>
      </c>
      <c r="I354" s="2" t="s">
        <v>485</v>
      </c>
      <c r="J354" s="2" t="s">
        <v>84</v>
      </c>
      <c r="K354" s="3">
        <v>44440</v>
      </c>
      <c r="L354" s="3">
        <v>45900</v>
      </c>
      <c r="M354" s="4">
        <v>48</v>
      </c>
      <c r="N354" s="4"/>
      <c r="O354" s="2"/>
      <c r="P354" s="2"/>
      <c r="Q354" s="10"/>
      <c r="R354" s="10">
        <v>0</v>
      </c>
      <c r="S354" s="2" t="s">
        <v>34</v>
      </c>
      <c r="T354" s="2" t="s">
        <v>74</v>
      </c>
      <c r="U354" s="2" t="s">
        <v>509</v>
      </c>
      <c r="V354" s="2" t="s">
        <v>510</v>
      </c>
      <c r="W354" s="2" t="s">
        <v>38</v>
      </c>
      <c r="X354" s="2" t="s">
        <v>39</v>
      </c>
      <c r="Y354" s="13" t="str">
        <f>VLOOKUP(B354,'[1]February 2025'!$1:$1048576,26,FALSE)</f>
        <v>National Framework</v>
      </c>
      <c r="Z354" s="2" t="s">
        <v>425</v>
      </c>
      <c r="AA354" s="2" t="s">
        <v>42</v>
      </c>
    </row>
    <row r="355" spans="1:27" ht="29" x14ac:dyDescent="0.35">
      <c r="A355" s="2" t="s">
        <v>482</v>
      </c>
      <c r="B355" s="2" t="s">
        <v>511</v>
      </c>
      <c r="C355" s="2"/>
      <c r="D355" s="2" t="s">
        <v>484</v>
      </c>
      <c r="E355" s="2" t="s">
        <v>81</v>
      </c>
      <c r="F355" s="2" t="s">
        <v>482</v>
      </c>
      <c r="G355" s="2" t="s">
        <v>82</v>
      </c>
      <c r="H355" s="2" t="s">
        <v>423</v>
      </c>
      <c r="I355" s="2" t="s">
        <v>485</v>
      </c>
      <c r="J355" s="2" t="s">
        <v>84</v>
      </c>
      <c r="K355" s="3">
        <v>44440</v>
      </c>
      <c r="L355" s="3">
        <v>45900</v>
      </c>
      <c r="M355" s="4">
        <v>48</v>
      </c>
      <c r="N355" s="4"/>
      <c r="O355" s="2"/>
      <c r="P355" s="2"/>
      <c r="Q355" s="10"/>
      <c r="R355" s="10">
        <v>0</v>
      </c>
      <c r="S355" s="2" t="s">
        <v>34</v>
      </c>
      <c r="T355" s="2" t="s">
        <v>74</v>
      </c>
      <c r="U355" s="2" t="s">
        <v>512</v>
      </c>
      <c r="V355" s="2" t="s">
        <v>513</v>
      </c>
      <c r="W355" s="2" t="s">
        <v>38</v>
      </c>
      <c r="X355" s="2" t="s">
        <v>39</v>
      </c>
      <c r="Y355" s="13" t="str">
        <f>VLOOKUP(B355,'[1]February 2025'!$1:$1048576,26,FALSE)</f>
        <v>National Framework</v>
      </c>
      <c r="Z355" s="2" t="s">
        <v>425</v>
      </c>
      <c r="AA355" s="2" t="s">
        <v>42</v>
      </c>
    </row>
    <row r="356" spans="1:27" ht="29" x14ac:dyDescent="0.35">
      <c r="A356" s="2" t="s">
        <v>482</v>
      </c>
      <c r="B356" s="2" t="s">
        <v>514</v>
      </c>
      <c r="C356" s="2"/>
      <c r="D356" s="2" t="s">
        <v>484</v>
      </c>
      <c r="E356" s="2" t="s">
        <v>81</v>
      </c>
      <c r="F356" s="2" t="s">
        <v>482</v>
      </c>
      <c r="G356" s="2" t="s">
        <v>82</v>
      </c>
      <c r="H356" s="2" t="s">
        <v>423</v>
      </c>
      <c r="I356" s="2" t="s">
        <v>485</v>
      </c>
      <c r="J356" s="2" t="s">
        <v>84</v>
      </c>
      <c r="K356" s="3">
        <v>44440</v>
      </c>
      <c r="L356" s="3">
        <v>45900</v>
      </c>
      <c r="M356" s="4">
        <v>48</v>
      </c>
      <c r="N356" s="4"/>
      <c r="O356" s="2"/>
      <c r="P356" s="2"/>
      <c r="Q356" s="10"/>
      <c r="R356" s="10">
        <v>0</v>
      </c>
      <c r="S356" s="2" t="s">
        <v>34</v>
      </c>
      <c r="T356" s="2" t="s">
        <v>74</v>
      </c>
      <c r="U356" s="2" t="s">
        <v>515</v>
      </c>
      <c r="V356" s="2" t="s">
        <v>516</v>
      </c>
      <c r="W356" s="2" t="s">
        <v>38</v>
      </c>
      <c r="X356" s="2" t="s">
        <v>236</v>
      </c>
      <c r="Y356" s="13" t="str">
        <f>VLOOKUP(B356,'[1]February 2025'!$1:$1048576,26,FALSE)</f>
        <v>National Framework</v>
      </c>
      <c r="Z356" s="2" t="s">
        <v>425</v>
      </c>
      <c r="AA356" s="2" t="s">
        <v>42</v>
      </c>
    </row>
    <row r="357" spans="1:27" ht="29" x14ac:dyDescent="0.35">
      <c r="A357" s="5" t="s">
        <v>1933</v>
      </c>
      <c r="B357" s="5" t="s">
        <v>2346</v>
      </c>
      <c r="C357" s="5" t="s">
        <v>2347</v>
      </c>
      <c r="D357" s="5" t="s">
        <v>1909</v>
      </c>
      <c r="E357" s="5" t="s">
        <v>2188</v>
      </c>
      <c r="F357" s="5"/>
      <c r="G357" s="5" t="s">
        <v>82</v>
      </c>
      <c r="H357" s="5" t="s">
        <v>374</v>
      </c>
      <c r="I357" s="5" t="s">
        <v>1910</v>
      </c>
      <c r="J357" s="5" t="s">
        <v>664</v>
      </c>
      <c r="K357" s="6">
        <v>44703</v>
      </c>
      <c r="L357" s="6">
        <v>46163</v>
      </c>
      <c r="M357" s="7">
        <v>48</v>
      </c>
      <c r="N357" s="7"/>
      <c r="O357" s="5"/>
      <c r="P357" s="5"/>
      <c r="Q357" s="9">
        <v>300000</v>
      </c>
      <c r="R357" s="9">
        <v>75000</v>
      </c>
      <c r="S357" s="5" t="s">
        <v>34</v>
      </c>
      <c r="T357" s="5" t="s">
        <v>137</v>
      </c>
      <c r="U357" s="5"/>
      <c r="V357" s="5"/>
      <c r="W357" s="5"/>
      <c r="X357" s="5"/>
      <c r="Y357" s="12" t="str">
        <f>VLOOKUP(B357,'[1]February 2025'!$1:$1048576,26,FALSE)</f>
        <v>National Framework</v>
      </c>
      <c r="Z357" s="5" t="s">
        <v>425</v>
      </c>
      <c r="AA357" s="5" t="s">
        <v>42</v>
      </c>
    </row>
    <row r="358" spans="1:27" ht="29" x14ac:dyDescent="0.35">
      <c r="A358" s="2" t="s">
        <v>1933</v>
      </c>
      <c r="B358" s="2" t="s">
        <v>1934</v>
      </c>
      <c r="C358" s="2"/>
      <c r="D358" s="2" t="s">
        <v>1909</v>
      </c>
      <c r="E358" s="2" t="s">
        <v>81</v>
      </c>
      <c r="F358" s="2" t="s">
        <v>1933</v>
      </c>
      <c r="G358" s="2" t="s">
        <v>82</v>
      </c>
      <c r="H358" s="2" t="s">
        <v>374</v>
      </c>
      <c r="I358" s="2" t="s">
        <v>1910</v>
      </c>
      <c r="J358" s="2" t="s">
        <v>664</v>
      </c>
      <c r="K358" s="3">
        <v>44703</v>
      </c>
      <c r="L358" s="3">
        <v>46163</v>
      </c>
      <c r="M358" s="4">
        <v>48</v>
      </c>
      <c r="N358" s="4"/>
      <c r="O358" s="2" t="s">
        <v>1935</v>
      </c>
      <c r="P358" s="2"/>
      <c r="Q358" s="10"/>
      <c r="R358" s="10">
        <v>0</v>
      </c>
      <c r="S358" s="2" t="s">
        <v>34</v>
      </c>
      <c r="T358" s="2" t="s">
        <v>137</v>
      </c>
      <c r="U358" s="2" t="s">
        <v>1911</v>
      </c>
      <c r="V358" s="2" t="s">
        <v>1912</v>
      </c>
      <c r="W358" s="2" t="s">
        <v>1629</v>
      </c>
      <c r="X358" s="2" t="s">
        <v>39</v>
      </c>
      <c r="Y358" s="13" t="str">
        <f>VLOOKUP(B358,'[1]February 2025'!$1:$1048576,26,FALSE)</f>
        <v>National Framework</v>
      </c>
      <c r="Z358" s="2" t="s">
        <v>425</v>
      </c>
      <c r="AA358" s="2" t="s">
        <v>42</v>
      </c>
    </row>
    <row r="359" spans="1:27" ht="43.5" x14ac:dyDescent="0.35">
      <c r="A359" s="5" t="s">
        <v>598</v>
      </c>
      <c r="B359" s="5" t="s">
        <v>2339</v>
      </c>
      <c r="C359" s="5" t="s">
        <v>2340</v>
      </c>
      <c r="D359" s="5" t="s">
        <v>600</v>
      </c>
      <c r="E359" s="5" t="s">
        <v>2188</v>
      </c>
      <c r="F359" s="5"/>
      <c r="G359" s="5" t="s">
        <v>29</v>
      </c>
      <c r="H359" s="5" t="s">
        <v>423</v>
      </c>
      <c r="I359" s="5" t="s">
        <v>601</v>
      </c>
      <c r="J359" s="5" t="s">
        <v>602</v>
      </c>
      <c r="K359" s="6">
        <v>44691</v>
      </c>
      <c r="L359" s="6">
        <v>46151</v>
      </c>
      <c r="M359" s="7">
        <v>48</v>
      </c>
      <c r="N359" s="6">
        <v>45787</v>
      </c>
      <c r="O359" s="5"/>
      <c r="P359" s="5"/>
      <c r="Q359" s="9">
        <v>10000000</v>
      </c>
      <c r="R359" s="9">
        <v>2500000</v>
      </c>
      <c r="S359" s="5" t="s">
        <v>34</v>
      </c>
      <c r="T359" s="5" t="s">
        <v>137</v>
      </c>
      <c r="U359" s="5"/>
      <c r="V359" s="5"/>
      <c r="W359" s="5"/>
      <c r="X359" s="5"/>
      <c r="Y359" s="12" t="str">
        <f>VLOOKUP(B359,'[1]February 2025'!$1:$1048576,26,FALSE)</f>
        <v>e) EU Tender Open Procedure over Threshold</v>
      </c>
      <c r="Z359" s="5" t="s">
        <v>425</v>
      </c>
      <c r="AA359" s="5" t="s">
        <v>42</v>
      </c>
    </row>
    <row r="360" spans="1:27" ht="43.5" x14ac:dyDescent="0.35">
      <c r="A360" s="2" t="s">
        <v>598</v>
      </c>
      <c r="B360" s="2" t="s">
        <v>599</v>
      </c>
      <c r="C360" s="2"/>
      <c r="D360" s="2" t="s">
        <v>600</v>
      </c>
      <c r="E360" s="2" t="s">
        <v>81</v>
      </c>
      <c r="F360" s="2" t="s">
        <v>598</v>
      </c>
      <c r="G360" s="2" t="s">
        <v>29</v>
      </c>
      <c r="H360" s="2" t="s">
        <v>423</v>
      </c>
      <c r="I360" s="2" t="s">
        <v>601</v>
      </c>
      <c r="J360" s="2" t="s">
        <v>602</v>
      </c>
      <c r="K360" s="3">
        <v>44691</v>
      </c>
      <c r="L360" s="3">
        <v>46151</v>
      </c>
      <c r="M360" s="4">
        <v>48</v>
      </c>
      <c r="N360" s="4"/>
      <c r="O360" s="2"/>
      <c r="P360" s="2"/>
      <c r="Q360" s="10"/>
      <c r="R360" s="10">
        <v>0</v>
      </c>
      <c r="S360" s="2" t="s">
        <v>34</v>
      </c>
      <c r="T360" s="2" t="s">
        <v>137</v>
      </c>
      <c r="U360" s="2" t="s">
        <v>603</v>
      </c>
      <c r="V360" s="2" t="s">
        <v>604</v>
      </c>
      <c r="W360" s="2" t="s">
        <v>38</v>
      </c>
      <c r="X360" s="2" t="s">
        <v>39</v>
      </c>
      <c r="Y360" s="13" t="str">
        <f>VLOOKUP(B360,'[1]February 2025'!$1:$1048576,26,FALSE)</f>
        <v>e) EU Tender Open Procedure over Threshold</v>
      </c>
      <c r="Z360" s="2" t="s">
        <v>425</v>
      </c>
      <c r="AA360" s="2" t="s">
        <v>42</v>
      </c>
    </row>
    <row r="361" spans="1:27" ht="43.5" x14ac:dyDescent="0.35">
      <c r="A361" s="2" t="s">
        <v>598</v>
      </c>
      <c r="B361" s="2" t="s">
        <v>605</v>
      </c>
      <c r="C361" s="2"/>
      <c r="D361" s="2" t="s">
        <v>600</v>
      </c>
      <c r="E361" s="2" t="s">
        <v>81</v>
      </c>
      <c r="F361" s="2" t="s">
        <v>598</v>
      </c>
      <c r="G361" s="2" t="s">
        <v>29</v>
      </c>
      <c r="H361" s="2" t="s">
        <v>423</v>
      </c>
      <c r="I361" s="2" t="s">
        <v>601</v>
      </c>
      <c r="J361" s="2" t="s">
        <v>602</v>
      </c>
      <c r="K361" s="3">
        <v>44691</v>
      </c>
      <c r="L361" s="3">
        <v>46151</v>
      </c>
      <c r="M361" s="4">
        <v>48</v>
      </c>
      <c r="N361" s="4"/>
      <c r="O361" s="2"/>
      <c r="P361" s="2"/>
      <c r="Q361" s="10"/>
      <c r="R361" s="10">
        <v>0</v>
      </c>
      <c r="S361" s="2" t="s">
        <v>34</v>
      </c>
      <c r="T361" s="2" t="s">
        <v>137</v>
      </c>
      <c r="U361" s="2" t="s">
        <v>606</v>
      </c>
      <c r="V361" s="2" t="s">
        <v>607</v>
      </c>
      <c r="W361" s="2" t="s">
        <v>38</v>
      </c>
      <c r="X361" s="2" t="s">
        <v>39</v>
      </c>
      <c r="Y361" s="13" t="str">
        <f>VLOOKUP(B361,'[1]February 2025'!$1:$1048576,26,FALSE)</f>
        <v>e) EU Tender Open Procedure over Threshold</v>
      </c>
      <c r="Z361" s="2" t="s">
        <v>425</v>
      </c>
      <c r="AA361" s="2" t="s">
        <v>42</v>
      </c>
    </row>
    <row r="362" spans="1:27" ht="43.5" x14ac:dyDescent="0.35">
      <c r="A362" s="2" t="s">
        <v>598</v>
      </c>
      <c r="B362" s="2" t="s">
        <v>608</v>
      </c>
      <c r="C362" s="2"/>
      <c r="D362" s="2" t="s">
        <v>600</v>
      </c>
      <c r="E362" s="2" t="s">
        <v>81</v>
      </c>
      <c r="F362" s="2" t="s">
        <v>598</v>
      </c>
      <c r="G362" s="2" t="s">
        <v>29</v>
      </c>
      <c r="H362" s="2" t="s">
        <v>423</v>
      </c>
      <c r="I362" s="2" t="s">
        <v>601</v>
      </c>
      <c r="J362" s="2" t="s">
        <v>602</v>
      </c>
      <c r="K362" s="3">
        <v>44691</v>
      </c>
      <c r="L362" s="3">
        <v>46151</v>
      </c>
      <c r="M362" s="4">
        <v>48</v>
      </c>
      <c r="N362" s="4"/>
      <c r="O362" s="2"/>
      <c r="P362" s="2"/>
      <c r="Q362" s="10"/>
      <c r="R362" s="10">
        <v>0</v>
      </c>
      <c r="S362" s="2" t="s">
        <v>34</v>
      </c>
      <c r="T362" s="2" t="s">
        <v>137</v>
      </c>
      <c r="U362" s="2" t="s">
        <v>609</v>
      </c>
      <c r="V362" s="2" t="s">
        <v>610</v>
      </c>
      <c r="W362" s="2" t="s">
        <v>38</v>
      </c>
      <c r="X362" s="2" t="s">
        <v>39</v>
      </c>
      <c r="Y362" s="13" t="str">
        <f>VLOOKUP(B362,'[1]February 2025'!$1:$1048576,26,FALSE)</f>
        <v>e) EU Tender Open Procedure over Threshold</v>
      </c>
      <c r="Z362" s="2" t="s">
        <v>425</v>
      </c>
      <c r="AA362" s="2" t="s">
        <v>42</v>
      </c>
    </row>
    <row r="363" spans="1:27" ht="43.5" x14ac:dyDescent="0.35">
      <c r="A363" s="2" t="s">
        <v>598</v>
      </c>
      <c r="B363" s="2" t="s">
        <v>611</v>
      </c>
      <c r="C363" s="2"/>
      <c r="D363" s="2" t="s">
        <v>600</v>
      </c>
      <c r="E363" s="2" t="s">
        <v>81</v>
      </c>
      <c r="F363" s="2" t="s">
        <v>598</v>
      </c>
      <c r="G363" s="2" t="s">
        <v>29</v>
      </c>
      <c r="H363" s="2" t="s">
        <v>423</v>
      </c>
      <c r="I363" s="2" t="s">
        <v>601</v>
      </c>
      <c r="J363" s="2" t="s">
        <v>602</v>
      </c>
      <c r="K363" s="3">
        <v>44691</v>
      </c>
      <c r="L363" s="3">
        <v>46151</v>
      </c>
      <c r="M363" s="4">
        <v>48</v>
      </c>
      <c r="N363" s="4"/>
      <c r="O363" s="2"/>
      <c r="P363" s="2"/>
      <c r="Q363" s="10"/>
      <c r="R363" s="10">
        <v>0</v>
      </c>
      <c r="S363" s="2" t="s">
        <v>34</v>
      </c>
      <c r="T363" s="2" t="s">
        <v>137</v>
      </c>
      <c r="U363" s="2" t="s">
        <v>612</v>
      </c>
      <c r="V363" s="2" t="s">
        <v>613</v>
      </c>
      <c r="W363" s="2" t="s">
        <v>38</v>
      </c>
      <c r="X363" s="2" t="s">
        <v>39</v>
      </c>
      <c r="Y363" s="13" t="str">
        <f>VLOOKUP(B363,'[1]February 2025'!$1:$1048576,26,FALSE)</f>
        <v>e) EU Tender Open Procedure over Threshold</v>
      </c>
      <c r="Z363" s="2" t="s">
        <v>425</v>
      </c>
      <c r="AA363" s="2" t="s">
        <v>42</v>
      </c>
    </row>
    <row r="364" spans="1:27" ht="43.5" x14ac:dyDescent="0.35">
      <c r="A364" s="2" t="s">
        <v>598</v>
      </c>
      <c r="B364" s="2" t="s">
        <v>614</v>
      </c>
      <c r="C364" s="2"/>
      <c r="D364" s="2" t="s">
        <v>600</v>
      </c>
      <c r="E364" s="2" t="s">
        <v>81</v>
      </c>
      <c r="F364" s="2" t="s">
        <v>598</v>
      </c>
      <c r="G364" s="2" t="s">
        <v>29</v>
      </c>
      <c r="H364" s="2" t="s">
        <v>423</v>
      </c>
      <c r="I364" s="2" t="s">
        <v>601</v>
      </c>
      <c r="J364" s="2" t="s">
        <v>602</v>
      </c>
      <c r="K364" s="3">
        <v>44691</v>
      </c>
      <c r="L364" s="3">
        <v>46151</v>
      </c>
      <c r="M364" s="4">
        <v>48</v>
      </c>
      <c r="N364" s="4"/>
      <c r="O364" s="2"/>
      <c r="P364" s="2"/>
      <c r="Q364" s="10"/>
      <c r="R364" s="10">
        <v>0</v>
      </c>
      <c r="S364" s="2" t="s">
        <v>34</v>
      </c>
      <c r="T364" s="2" t="s">
        <v>137</v>
      </c>
      <c r="U364" s="2" t="s">
        <v>615</v>
      </c>
      <c r="V364" s="2" t="s">
        <v>616</v>
      </c>
      <c r="W364" s="2" t="s">
        <v>38</v>
      </c>
      <c r="X364" s="2" t="s">
        <v>39</v>
      </c>
      <c r="Y364" s="13" t="str">
        <f>VLOOKUP(B364,'[1]February 2025'!$1:$1048576,26,FALSE)</f>
        <v>e) EU Tender Open Procedure over Threshold</v>
      </c>
      <c r="Z364" s="2" t="s">
        <v>425</v>
      </c>
      <c r="AA364" s="2" t="s">
        <v>42</v>
      </c>
    </row>
    <row r="365" spans="1:27" ht="43.5" x14ac:dyDescent="0.35">
      <c r="A365" s="2" t="s">
        <v>598</v>
      </c>
      <c r="B365" s="2" t="s">
        <v>617</v>
      </c>
      <c r="C365" s="2"/>
      <c r="D365" s="2" t="s">
        <v>600</v>
      </c>
      <c r="E365" s="2" t="s">
        <v>81</v>
      </c>
      <c r="F365" s="2" t="s">
        <v>598</v>
      </c>
      <c r="G365" s="2" t="s">
        <v>29</v>
      </c>
      <c r="H365" s="2" t="s">
        <v>423</v>
      </c>
      <c r="I365" s="2" t="s">
        <v>601</v>
      </c>
      <c r="J365" s="2" t="s">
        <v>602</v>
      </c>
      <c r="K365" s="3">
        <v>44691</v>
      </c>
      <c r="L365" s="3">
        <v>46151</v>
      </c>
      <c r="M365" s="4">
        <v>48</v>
      </c>
      <c r="N365" s="4"/>
      <c r="O365" s="2"/>
      <c r="P365" s="2"/>
      <c r="Q365" s="10"/>
      <c r="R365" s="10">
        <v>0</v>
      </c>
      <c r="S365" s="2" t="s">
        <v>34</v>
      </c>
      <c r="T365" s="2" t="s">
        <v>137</v>
      </c>
      <c r="U365" s="2" t="s">
        <v>618</v>
      </c>
      <c r="V365" s="2" t="s">
        <v>619</v>
      </c>
      <c r="W365" s="2" t="s">
        <v>38</v>
      </c>
      <c r="X365" s="2" t="s">
        <v>39</v>
      </c>
      <c r="Y365" s="13" t="str">
        <f>VLOOKUP(B365,'[1]February 2025'!$1:$1048576,26,FALSE)</f>
        <v>e) EU Tender Open Procedure over Threshold</v>
      </c>
      <c r="Z365" s="2" t="s">
        <v>425</v>
      </c>
      <c r="AA365" s="2" t="s">
        <v>42</v>
      </c>
    </row>
    <row r="366" spans="1:27" ht="43.5" x14ac:dyDescent="0.35">
      <c r="A366" s="2" t="s">
        <v>426</v>
      </c>
      <c r="B366" s="2" t="s">
        <v>427</v>
      </c>
      <c r="C366" s="2" t="s">
        <v>428</v>
      </c>
      <c r="D366" s="2" t="s">
        <v>429</v>
      </c>
      <c r="E366" s="2" t="s">
        <v>28</v>
      </c>
      <c r="F366" s="2"/>
      <c r="G366" s="2" t="s">
        <v>29</v>
      </c>
      <c r="H366" s="2" t="s">
        <v>423</v>
      </c>
      <c r="I366" s="2" t="s">
        <v>430</v>
      </c>
      <c r="J366" s="2" t="s">
        <v>248</v>
      </c>
      <c r="K366" s="3">
        <v>43709</v>
      </c>
      <c r="L366" s="3">
        <v>46631</v>
      </c>
      <c r="M366" s="4">
        <v>96</v>
      </c>
      <c r="N366" s="4"/>
      <c r="O366" s="2" t="s">
        <v>431</v>
      </c>
      <c r="P366" s="2"/>
      <c r="Q366" s="10">
        <v>16000000</v>
      </c>
      <c r="R366" s="10">
        <v>2000000</v>
      </c>
      <c r="S366" s="2" t="s">
        <v>34</v>
      </c>
      <c r="T366" s="2" t="s">
        <v>35</v>
      </c>
      <c r="U366" s="2" t="s">
        <v>432</v>
      </c>
      <c r="V366" s="2" t="s">
        <v>433</v>
      </c>
      <c r="W366" s="2" t="s">
        <v>38</v>
      </c>
      <c r="X366" s="2" t="s">
        <v>39</v>
      </c>
      <c r="Y366" s="13" t="str">
        <f>VLOOKUP(B366,'[1]February 2025'!$1:$1048576,26,FALSE)</f>
        <v>National Framework</v>
      </c>
      <c r="Z366" s="2" t="s">
        <v>425</v>
      </c>
      <c r="AA366" s="2" t="s">
        <v>42</v>
      </c>
    </row>
    <row r="367" spans="1:27" ht="29" x14ac:dyDescent="0.35">
      <c r="A367" s="5" t="s">
        <v>520</v>
      </c>
      <c r="B367" s="5" t="s">
        <v>2334</v>
      </c>
      <c r="C367" s="5" t="s">
        <v>2335</v>
      </c>
      <c r="D367" s="5" t="s">
        <v>2336</v>
      </c>
      <c r="E367" s="5" t="s">
        <v>2188</v>
      </c>
      <c r="F367" s="5"/>
      <c r="G367" s="5" t="s">
        <v>29</v>
      </c>
      <c r="H367" s="5" t="s">
        <v>1592</v>
      </c>
      <c r="I367" s="5" t="s">
        <v>2337</v>
      </c>
      <c r="J367" s="5" t="s">
        <v>2338</v>
      </c>
      <c r="K367" s="6">
        <v>44531</v>
      </c>
      <c r="L367" s="6">
        <v>45991</v>
      </c>
      <c r="M367" s="7">
        <v>48</v>
      </c>
      <c r="N367" s="7"/>
      <c r="O367" s="5"/>
      <c r="P367" s="5" t="s">
        <v>86</v>
      </c>
      <c r="Q367" s="9">
        <v>200000</v>
      </c>
      <c r="R367" s="9">
        <v>50000</v>
      </c>
      <c r="S367" s="5" t="s">
        <v>34</v>
      </c>
      <c r="T367" s="5" t="s">
        <v>74</v>
      </c>
      <c r="U367" s="5"/>
      <c r="V367" s="5"/>
      <c r="W367" s="5"/>
      <c r="X367" s="5"/>
      <c r="Y367" s="12" t="str">
        <f>VLOOKUP(B367,'[1]February 2025'!$1:$1048576,26,FALSE)</f>
        <v>e) EU Tender Open Procedure over Threshold</v>
      </c>
      <c r="Z367" s="5" t="s">
        <v>425</v>
      </c>
      <c r="AA367" s="5" t="s">
        <v>42</v>
      </c>
    </row>
    <row r="368" spans="1:27" ht="43.5" x14ac:dyDescent="0.35">
      <c r="A368" s="5" t="s">
        <v>591</v>
      </c>
      <c r="B368" s="5" t="s">
        <v>2324</v>
      </c>
      <c r="C368" s="5" t="s">
        <v>2325</v>
      </c>
      <c r="D368" s="5" t="s">
        <v>593</v>
      </c>
      <c r="E368" s="5" t="s">
        <v>2188</v>
      </c>
      <c r="F368" s="5"/>
      <c r="G368" s="5" t="s">
        <v>29</v>
      </c>
      <c r="H368" s="5" t="s">
        <v>423</v>
      </c>
      <c r="I368" s="5" t="s">
        <v>594</v>
      </c>
      <c r="J368" s="5" t="s">
        <v>595</v>
      </c>
      <c r="K368" s="6">
        <v>44044</v>
      </c>
      <c r="L368" s="6">
        <v>46234</v>
      </c>
      <c r="M368" s="7">
        <v>72</v>
      </c>
      <c r="N368" s="7"/>
      <c r="O368" s="5" t="s">
        <v>305</v>
      </c>
      <c r="P368" s="5"/>
      <c r="Q368" s="9">
        <v>2000000</v>
      </c>
      <c r="R368" s="9">
        <v>333333.33</v>
      </c>
      <c r="S368" s="5" t="s">
        <v>276</v>
      </c>
      <c r="T368" s="5" t="s">
        <v>137</v>
      </c>
      <c r="U368" s="5"/>
      <c r="V368" s="5"/>
      <c r="W368" s="5"/>
      <c r="X368" s="5"/>
      <c r="Y368" s="12" t="str">
        <f>VLOOKUP(B368,'[1]February 2025'!$1:$1048576,26,FALSE)</f>
        <v>National Framework</v>
      </c>
      <c r="Z368" s="5" t="s">
        <v>425</v>
      </c>
      <c r="AA368" s="5" t="s">
        <v>42</v>
      </c>
    </row>
    <row r="369" spans="1:27" ht="43.5" x14ac:dyDescent="0.35">
      <c r="A369" s="2" t="s">
        <v>591</v>
      </c>
      <c r="B369" s="2" t="s">
        <v>592</v>
      </c>
      <c r="C369" s="2"/>
      <c r="D369" s="2" t="s">
        <v>593</v>
      </c>
      <c r="E369" s="2" t="s">
        <v>81</v>
      </c>
      <c r="F369" s="2" t="s">
        <v>591</v>
      </c>
      <c r="G369" s="2" t="s">
        <v>29</v>
      </c>
      <c r="H369" s="2" t="s">
        <v>423</v>
      </c>
      <c r="I369" s="2" t="s">
        <v>594</v>
      </c>
      <c r="J369" s="2" t="s">
        <v>595</v>
      </c>
      <c r="K369" s="3">
        <v>44044</v>
      </c>
      <c r="L369" s="3">
        <v>46234</v>
      </c>
      <c r="M369" s="4">
        <v>72</v>
      </c>
      <c r="N369" s="4"/>
      <c r="O369" s="2" t="s">
        <v>305</v>
      </c>
      <c r="P369" s="2"/>
      <c r="Q369" s="10"/>
      <c r="R369" s="10">
        <v>0</v>
      </c>
      <c r="S369" s="2" t="s">
        <v>34</v>
      </c>
      <c r="T369" s="2" t="s">
        <v>137</v>
      </c>
      <c r="U369" s="2" t="s">
        <v>596</v>
      </c>
      <c r="V369" s="2" t="s">
        <v>597</v>
      </c>
      <c r="W369" s="2" t="s">
        <v>38</v>
      </c>
      <c r="X369" s="2" t="s">
        <v>39</v>
      </c>
      <c r="Y369" s="13" t="str">
        <f>VLOOKUP(B369,'[1]February 2025'!$1:$1048576,26,FALSE)</f>
        <v>National Framework</v>
      </c>
      <c r="Z369" s="2" t="s">
        <v>425</v>
      </c>
      <c r="AA369" s="2" t="s">
        <v>42</v>
      </c>
    </row>
    <row r="370" spans="1:27" ht="29" x14ac:dyDescent="0.35">
      <c r="A370" s="2" t="s">
        <v>447</v>
      </c>
      <c r="B370" s="2" t="s">
        <v>448</v>
      </c>
      <c r="C370" s="2" t="s">
        <v>449</v>
      </c>
      <c r="D370" s="2" t="s">
        <v>450</v>
      </c>
      <c r="E370" s="2" t="s">
        <v>28</v>
      </c>
      <c r="F370" s="2"/>
      <c r="G370" s="2" t="s">
        <v>29</v>
      </c>
      <c r="H370" s="2" t="s">
        <v>451</v>
      </c>
      <c r="I370" s="2" t="s">
        <v>452</v>
      </c>
      <c r="J370" s="2" t="s">
        <v>453</v>
      </c>
      <c r="K370" s="3">
        <v>43405</v>
      </c>
      <c r="L370" s="3">
        <v>45777</v>
      </c>
      <c r="M370" s="4">
        <v>78</v>
      </c>
      <c r="N370" s="4"/>
      <c r="O370" s="2" t="s">
        <v>34</v>
      </c>
      <c r="P370" s="2"/>
      <c r="Q370" s="10">
        <v>4484883</v>
      </c>
      <c r="R370" s="10">
        <v>689982</v>
      </c>
      <c r="S370" s="2" t="s">
        <v>34</v>
      </c>
      <c r="T370" s="2" t="s">
        <v>62</v>
      </c>
      <c r="U370" s="2" t="s">
        <v>454</v>
      </c>
      <c r="V370" s="2" t="s">
        <v>455</v>
      </c>
      <c r="W370" s="2" t="s">
        <v>38</v>
      </c>
      <c r="X370" s="2" t="s">
        <v>39</v>
      </c>
      <c r="Y370" s="13" t="str">
        <f>VLOOKUP(B370,'[1]February 2025'!$1:$1048576,26,FALSE)</f>
        <v>e) EU Tender Open Procedure over Threshold</v>
      </c>
      <c r="Z370" s="2" t="s">
        <v>425</v>
      </c>
      <c r="AA370" s="2" t="s">
        <v>42</v>
      </c>
    </row>
    <row r="371" spans="1:27" ht="58" x14ac:dyDescent="0.35">
      <c r="A371" s="5" t="s">
        <v>646</v>
      </c>
      <c r="B371" s="5" t="s">
        <v>2366</v>
      </c>
      <c r="C371" s="5" t="s">
        <v>2367</v>
      </c>
      <c r="D371" s="5" t="s">
        <v>2368</v>
      </c>
      <c r="E371" s="5" t="s">
        <v>2188</v>
      </c>
      <c r="F371" s="5"/>
      <c r="G371" s="5" t="s">
        <v>29</v>
      </c>
      <c r="H371" s="5" t="s">
        <v>623</v>
      </c>
      <c r="I371" s="5" t="s">
        <v>623</v>
      </c>
      <c r="J371" s="5" t="s">
        <v>648</v>
      </c>
      <c r="K371" s="6">
        <v>45448</v>
      </c>
      <c r="L371" s="6">
        <v>46909</v>
      </c>
      <c r="M371" s="7">
        <v>48</v>
      </c>
      <c r="N371" s="7"/>
      <c r="O371" s="5"/>
      <c r="P371" s="5"/>
      <c r="Q371" s="9">
        <v>50000000</v>
      </c>
      <c r="R371" s="9">
        <v>12500000</v>
      </c>
      <c r="S371" s="5" t="s">
        <v>34</v>
      </c>
      <c r="T371" s="5" t="s">
        <v>35</v>
      </c>
      <c r="U371" s="5"/>
      <c r="V371" s="5"/>
      <c r="W371" s="5"/>
      <c r="X371" s="5"/>
      <c r="Y371" s="12" t="str">
        <f>VLOOKUP(B371,'[1]February 2025'!$1:$1048576,26,FALSE)</f>
        <v>National Framework</v>
      </c>
      <c r="Z371" s="5" t="s">
        <v>425</v>
      </c>
      <c r="AA371" s="5" t="s">
        <v>42</v>
      </c>
    </row>
    <row r="372" spans="1:27" x14ac:dyDescent="0.35">
      <c r="A372" s="2" t="s">
        <v>646</v>
      </c>
      <c r="B372" s="2" t="s">
        <v>647</v>
      </c>
      <c r="C372" s="2"/>
      <c r="D372" s="2"/>
      <c r="E372" s="2" t="s">
        <v>81</v>
      </c>
      <c r="F372" s="2" t="s">
        <v>646</v>
      </c>
      <c r="G372" s="2" t="s">
        <v>29</v>
      </c>
      <c r="H372" s="2" t="s">
        <v>623</v>
      </c>
      <c r="I372" s="2" t="s">
        <v>623</v>
      </c>
      <c r="J372" s="2" t="s">
        <v>648</v>
      </c>
      <c r="K372" s="3">
        <v>45448</v>
      </c>
      <c r="L372" s="3">
        <v>46909</v>
      </c>
      <c r="M372" s="4">
        <v>48</v>
      </c>
      <c r="N372" s="4"/>
      <c r="O372" s="2"/>
      <c r="P372" s="2"/>
      <c r="Q372" s="10"/>
      <c r="R372" s="10">
        <v>0</v>
      </c>
      <c r="S372" s="2" t="s">
        <v>34</v>
      </c>
      <c r="T372" s="2" t="s">
        <v>35</v>
      </c>
      <c r="U372" s="2" t="s">
        <v>649</v>
      </c>
      <c r="V372" s="2" t="s">
        <v>650</v>
      </c>
      <c r="W372" s="2" t="s">
        <v>38</v>
      </c>
      <c r="X372" s="2" t="s">
        <v>39</v>
      </c>
      <c r="Y372" s="13" t="str">
        <f>VLOOKUP(B372,'[1]February 2025'!$1:$1048576,26,FALSE)</f>
        <v>National Framework</v>
      </c>
      <c r="Z372" s="2" t="s">
        <v>425</v>
      </c>
      <c r="AA372" s="2" t="s">
        <v>42</v>
      </c>
    </row>
    <row r="373" spans="1:27" x14ac:dyDescent="0.35">
      <c r="A373" s="2" t="s">
        <v>646</v>
      </c>
      <c r="B373" s="2" t="s">
        <v>1936</v>
      </c>
      <c r="C373" s="2"/>
      <c r="D373" s="2"/>
      <c r="E373" s="2" t="s">
        <v>81</v>
      </c>
      <c r="F373" s="2" t="s">
        <v>646</v>
      </c>
      <c r="G373" s="2" t="s">
        <v>29</v>
      </c>
      <c r="H373" s="2" t="s">
        <v>623</v>
      </c>
      <c r="I373" s="2" t="s">
        <v>623</v>
      </c>
      <c r="J373" s="2" t="s">
        <v>648</v>
      </c>
      <c r="K373" s="3">
        <v>45448</v>
      </c>
      <c r="L373" s="3">
        <v>46909</v>
      </c>
      <c r="M373" s="4">
        <v>48</v>
      </c>
      <c r="N373" s="4"/>
      <c r="O373" s="2"/>
      <c r="P373" s="2"/>
      <c r="Q373" s="10"/>
      <c r="R373" s="10">
        <v>0</v>
      </c>
      <c r="S373" s="2" t="s">
        <v>34</v>
      </c>
      <c r="T373" s="2" t="s">
        <v>35</v>
      </c>
      <c r="U373" s="2" t="s">
        <v>1937</v>
      </c>
      <c r="V373" s="2" t="s">
        <v>1938</v>
      </c>
      <c r="W373" s="2" t="s">
        <v>1629</v>
      </c>
      <c r="X373" s="2" t="s">
        <v>39</v>
      </c>
      <c r="Y373" s="13" t="str">
        <f>VLOOKUP(B373,'[1]February 2025'!$1:$1048576,26,FALSE)</f>
        <v>National Framework</v>
      </c>
      <c r="Z373" s="2" t="s">
        <v>425</v>
      </c>
      <c r="AA373" s="2" t="s">
        <v>42</v>
      </c>
    </row>
    <row r="374" spans="1:27" x14ac:dyDescent="0.35">
      <c r="A374" s="2" t="s">
        <v>646</v>
      </c>
      <c r="B374" s="2" t="s">
        <v>651</v>
      </c>
      <c r="C374" s="2"/>
      <c r="D374" s="2"/>
      <c r="E374" s="2" t="s">
        <v>81</v>
      </c>
      <c r="F374" s="2" t="s">
        <v>646</v>
      </c>
      <c r="G374" s="2" t="s">
        <v>29</v>
      </c>
      <c r="H374" s="2" t="s">
        <v>623</v>
      </c>
      <c r="I374" s="2" t="s">
        <v>623</v>
      </c>
      <c r="J374" s="2" t="s">
        <v>648</v>
      </c>
      <c r="K374" s="3">
        <v>45448</v>
      </c>
      <c r="L374" s="3">
        <v>46909</v>
      </c>
      <c r="M374" s="4">
        <v>48</v>
      </c>
      <c r="N374" s="4"/>
      <c r="O374" s="2"/>
      <c r="P374" s="2"/>
      <c r="Q374" s="10"/>
      <c r="R374" s="10">
        <v>0</v>
      </c>
      <c r="S374" s="2" t="s">
        <v>34</v>
      </c>
      <c r="T374" s="2" t="s">
        <v>35</v>
      </c>
      <c r="U374" s="2" t="s">
        <v>652</v>
      </c>
      <c r="V374" s="2" t="s">
        <v>653</v>
      </c>
      <c r="W374" s="2" t="s">
        <v>38</v>
      </c>
      <c r="X374" s="2" t="s">
        <v>39</v>
      </c>
      <c r="Y374" s="13" t="str">
        <f>VLOOKUP(B374,'[1]February 2025'!$1:$1048576,26,FALSE)</f>
        <v>National Framework</v>
      </c>
      <c r="Z374" s="2" t="s">
        <v>425</v>
      </c>
      <c r="AA374" s="2" t="s">
        <v>42</v>
      </c>
    </row>
    <row r="375" spans="1:27" x14ac:dyDescent="0.35">
      <c r="A375" s="2" t="s">
        <v>646</v>
      </c>
      <c r="B375" s="2" t="s">
        <v>1939</v>
      </c>
      <c r="C375" s="2"/>
      <c r="D375" s="2"/>
      <c r="E375" s="2" t="s">
        <v>81</v>
      </c>
      <c r="F375" s="2" t="s">
        <v>646</v>
      </c>
      <c r="G375" s="2" t="s">
        <v>29</v>
      </c>
      <c r="H375" s="2" t="s">
        <v>623</v>
      </c>
      <c r="I375" s="2" t="s">
        <v>623</v>
      </c>
      <c r="J375" s="2" t="s">
        <v>648</v>
      </c>
      <c r="K375" s="3">
        <v>45448</v>
      </c>
      <c r="L375" s="3">
        <v>46909</v>
      </c>
      <c r="M375" s="4">
        <v>48</v>
      </c>
      <c r="N375" s="4"/>
      <c r="O375" s="2"/>
      <c r="P375" s="2"/>
      <c r="Q375" s="10"/>
      <c r="R375" s="10">
        <v>0</v>
      </c>
      <c r="S375" s="2" t="s">
        <v>34</v>
      </c>
      <c r="T375" s="2" t="s">
        <v>35</v>
      </c>
      <c r="U375" s="2" t="s">
        <v>1940</v>
      </c>
      <c r="V375" s="2" t="s">
        <v>1941</v>
      </c>
      <c r="W375" s="2" t="s">
        <v>1629</v>
      </c>
      <c r="X375" s="2" t="s">
        <v>39</v>
      </c>
      <c r="Y375" s="13" t="str">
        <f>VLOOKUP(B375,'[1]February 2025'!$1:$1048576,26,FALSE)</f>
        <v>National Framework</v>
      </c>
      <c r="Z375" s="2" t="s">
        <v>425</v>
      </c>
      <c r="AA375" s="2" t="s">
        <v>42</v>
      </c>
    </row>
    <row r="376" spans="1:27" x14ac:dyDescent="0.35">
      <c r="A376" s="2" t="s">
        <v>646</v>
      </c>
      <c r="B376" s="2" t="s">
        <v>1942</v>
      </c>
      <c r="C376" s="2"/>
      <c r="D376" s="2"/>
      <c r="E376" s="2" t="s">
        <v>81</v>
      </c>
      <c r="F376" s="2" t="s">
        <v>646</v>
      </c>
      <c r="G376" s="2" t="s">
        <v>29</v>
      </c>
      <c r="H376" s="2" t="s">
        <v>623</v>
      </c>
      <c r="I376" s="2" t="s">
        <v>623</v>
      </c>
      <c r="J376" s="2" t="s">
        <v>648</v>
      </c>
      <c r="K376" s="3">
        <v>45448</v>
      </c>
      <c r="L376" s="3">
        <v>46909</v>
      </c>
      <c r="M376" s="4">
        <v>48</v>
      </c>
      <c r="N376" s="4"/>
      <c r="O376" s="2"/>
      <c r="P376" s="2"/>
      <c r="Q376" s="10"/>
      <c r="R376" s="10">
        <v>0</v>
      </c>
      <c r="S376" s="2" t="s">
        <v>34</v>
      </c>
      <c r="T376" s="2" t="s">
        <v>35</v>
      </c>
      <c r="U376" s="2" t="s">
        <v>1943</v>
      </c>
      <c r="V376" s="2" t="s">
        <v>1944</v>
      </c>
      <c r="W376" s="2" t="s">
        <v>1629</v>
      </c>
      <c r="X376" s="2" t="s">
        <v>39</v>
      </c>
      <c r="Y376" s="13" t="str">
        <f>VLOOKUP(B376,'[1]February 2025'!$1:$1048576,26,FALSE)</f>
        <v>National Framework</v>
      </c>
      <c r="Z376" s="2" t="s">
        <v>425</v>
      </c>
      <c r="AA376" s="2" t="s">
        <v>42</v>
      </c>
    </row>
    <row r="377" spans="1:27" x14ac:dyDescent="0.35">
      <c r="A377" s="2" t="s">
        <v>646</v>
      </c>
      <c r="B377" s="2" t="s">
        <v>654</v>
      </c>
      <c r="C377" s="2"/>
      <c r="D377" s="2"/>
      <c r="E377" s="2" t="s">
        <v>81</v>
      </c>
      <c r="F377" s="2" t="s">
        <v>646</v>
      </c>
      <c r="G377" s="2" t="s">
        <v>29</v>
      </c>
      <c r="H377" s="2" t="s">
        <v>623</v>
      </c>
      <c r="I377" s="2" t="s">
        <v>623</v>
      </c>
      <c r="J377" s="2" t="s">
        <v>648</v>
      </c>
      <c r="K377" s="3">
        <v>45448</v>
      </c>
      <c r="L377" s="3">
        <v>46909</v>
      </c>
      <c r="M377" s="4">
        <v>48</v>
      </c>
      <c r="N377" s="4"/>
      <c r="O377" s="2"/>
      <c r="P377" s="2"/>
      <c r="Q377" s="10"/>
      <c r="R377" s="10">
        <v>0</v>
      </c>
      <c r="S377" s="2" t="s">
        <v>34</v>
      </c>
      <c r="T377" s="2" t="s">
        <v>35</v>
      </c>
      <c r="U377" s="2" t="s">
        <v>655</v>
      </c>
      <c r="V377" s="2" t="s">
        <v>656</v>
      </c>
      <c r="W377" s="2" t="s">
        <v>38</v>
      </c>
      <c r="X377" s="2" t="s">
        <v>39</v>
      </c>
      <c r="Y377" s="13" t="str">
        <f>VLOOKUP(B377,'[1]February 2025'!$1:$1048576,26,FALSE)</f>
        <v>National Framework</v>
      </c>
      <c r="Z377" s="2" t="s">
        <v>425</v>
      </c>
      <c r="AA377" s="2" t="s">
        <v>42</v>
      </c>
    </row>
    <row r="378" spans="1:27" x14ac:dyDescent="0.35">
      <c r="A378" s="2" t="s">
        <v>646</v>
      </c>
      <c r="B378" s="2" t="s">
        <v>1563</v>
      </c>
      <c r="C378" s="2"/>
      <c r="D378" s="2"/>
      <c r="E378" s="2" t="s">
        <v>81</v>
      </c>
      <c r="F378" s="2" t="s">
        <v>646</v>
      </c>
      <c r="G378" s="2" t="s">
        <v>29</v>
      </c>
      <c r="H378" s="2" t="s">
        <v>623</v>
      </c>
      <c r="I378" s="2" t="s">
        <v>623</v>
      </c>
      <c r="J378" s="2" t="s">
        <v>648</v>
      </c>
      <c r="K378" s="3">
        <v>45448</v>
      </c>
      <c r="L378" s="3">
        <v>46909</v>
      </c>
      <c r="M378" s="4">
        <v>48</v>
      </c>
      <c r="N378" s="4"/>
      <c r="O378" s="2"/>
      <c r="P378" s="2"/>
      <c r="Q378" s="10"/>
      <c r="R378" s="10">
        <v>0</v>
      </c>
      <c r="S378" s="2" t="s">
        <v>34</v>
      </c>
      <c r="T378" s="2" t="s">
        <v>35</v>
      </c>
      <c r="U378" s="2" t="s">
        <v>1564</v>
      </c>
      <c r="V378" s="2" t="s">
        <v>1565</v>
      </c>
      <c r="W378" s="2" t="s">
        <v>1556</v>
      </c>
      <c r="X378" s="2" t="s">
        <v>1566</v>
      </c>
      <c r="Y378" s="13" t="str">
        <f>VLOOKUP(B378,'[1]February 2025'!$1:$1048576,26,FALSE)</f>
        <v>National Framework</v>
      </c>
      <c r="Z378" s="2" t="s">
        <v>425</v>
      </c>
      <c r="AA378" s="2" t="s">
        <v>42</v>
      </c>
    </row>
    <row r="379" spans="1:27" x14ac:dyDescent="0.35">
      <c r="A379" s="2" t="s">
        <v>646</v>
      </c>
      <c r="B379" s="2" t="s">
        <v>1945</v>
      </c>
      <c r="C379" s="2"/>
      <c r="D379" s="2"/>
      <c r="E379" s="2" t="s">
        <v>81</v>
      </c>
      <c r="F379" s="2" t="s">
        <v>646</v>
      </c>
      <c r="G379" s="2" t="s">
        <v>29</v>
      </c>
      <c r="H379" s="2" t="s">
        <v>623</v>
      </c>
      <c r="I379" s="2" t="s">
        <v>623</v>
      </c>
      <c r="J379" s="2" t="s">
        <v>648</v>
      </c>
      <c r="K379" s="3">
        <v>45448</v>
      </c>
      <c r="L379" s="3">
        <v>46909</v>
      </c>
      <c r="M379" s="4">
        <v>48</v>
      </c>
      <c r="N379" s="4"/>
      <c r="O379" s="2"/>
      <c r="P379" s="2"/>
      <c r="Q379" s="10"/>
      <c r="R379" s="10">
        <v>0</v>
      </c>
      <c r="S379" s="2" t="s">
        <v>34</v>
      </c>
      <c r="T379" s="2" t="s">
        <v>35</v>
      </c>
      <c r="U379" s="2" t="s">
        <v>1946</v>
      </c>
      <c r="V379" s="2" t="s">
        <v>1947</v>
      </c>
      <c r="W379" s="2" t="s">
        <v>1629</v>
      </c>
      <c r="X379" s="2" t="s">
        <v>39</v>
      </c>
      <c r="Y379" s="13" t="str">
        <f>VLOOKUP(B379,'[1]February 2025'!$1:$1048576,26,FALSE)</f>
        <v>National Framework</v>
      </c>
      <c r="Z379" s="2" t="s">
        <v>425</v>
      </c>
      <c r="AA379" s="2" t="s">
        <v>42</v>
      </c>
    </row>
    <row r="380" spans="1:27" x14ac:dyDescent="0.35">
      <c r="A380" s="2" t="s">
        <v>646</v>
      </c>
      <c r="B380" s="2" t="s">
        <v>1567</v>
      </c>
      <c r="C380" s="2"/>
      <c r="D380" s="2"/>
      <c r="E380" s="2" t="s">
        <v>81</v>
      </c>
      <c r="F380" s="2" t="s">
        <v>646</v>
      </c>
      <c r="G380" s="2" t="s">
        <v>29</v>
      </c>
      <c r="H380" s="2" t="s">
        <v>623</v>
      </c>
      <c r="I380" s="2" t="s">
        <v>623</v>
      </c>
      <c r="J380" s="2" t="s">
        <v>648</v>
      </c>
      <c r="K380" s="3">
        <v>45448</v>
      </c>
      <c r="L380" s="3">
        <v>46909</v>
      </c>
      <c r="M380" s="4">
        <v>48</v>
      </c>
      <c r="N380" s="4"/>
      <c r="O380" s="2"/>
      <c r="P380" s="2"/>
      <c r="Q380" s="10"/>
      <c r="R380" s="10">
        <v>0</v>
      </c>
      <c r="S380" s="2" t="s">
        <v>34</v>
      </c>
      <c r="T380" s="2" t="s">
        <v>35</v>
      </c>
      <c r="U380" s="2" t="s">
        <v>1568</v>
      </c>
      <c r="V380" s="2" t="s">
        <v>1569</v>
      </c>
      <c r="W380" s="2" t="s">
        <v>1556</v>
      </c>
      <c r="X380" s="2" t="s">
        <v>39</v>
      </c>
      <c r="Y380" s="13" t="str">
        <f>VLOOKUP(B380,'[1]February 2025'!$1:$1048576,26,FALSE)</f>
        <v>National Framework</v>
      </c>
      <c r="Z380" s="2" t="s">
        <v>425</v>
      </c>
      <c r="AA380" s="2" t="s">
        <v>42</v>
      </c>
    </row>
    <row r="381" spans="1:27" x14ac:dyDescent="0.35">
      <c r="A381" s="2" t="s">
        <v>646</v>
      </c>
      <c r="B381" s="2" t="s">
        <v>657</v>
      </c>
      <c r="C381" s="2"/>
      <c r="D381" s="2"/>
      <c r="E381" s="2" t="s">
        <v>81</v>
      </c>
      <c r="F381" s="2" t="s">
        <v>646</v>
      </c>
      <c r="G381" s="2" t="s">
        <v>29</v>
      </c>
      <c r="H381" s="2" t="s">
        <v>623</v>
      </c>
      <c r="I381" s="2" t="s">
        <v>623</v>
      </c>
      <c r="J381" s="2" t="s">
        <v>648</v>
      </c>
      <c r="K381" s="3">
        <v>45448</v>
      </c>
      <c r="L381" s="3">
        <v>46909</v>
      </c>
      <c r="M381" s="4">
        <v>48</v>
      </c>
      <c r="N381" s="4"/>
      <c r="O381" s="2"/>
      <c r="P381" s="2"/>
      <c r="Q381" s="10"/>
      <c r="R381" s="10">
        <v>0</v>
      </c>
      <c r="S381" s="2" t="s">
        <v>34</v>
      </c>
      <c r="T381" s="2" t="s">
        <v>35</v>
      </c>
      <c r="U381" s="2" t="s">
        <v>658</v>
      </c>
      <c r="V381" s="2" t="s">
        <v>659</v>
      </c>
      <c r="W381" s="2" t="s">
        <v>38</v>
      </c>
      <c r="X381" s="2" t="s">
        <v>39</v>
      </c>
      <c r="Y381" s="13" t="str">
        <f>VLOOKUP(B381,'[1]February 2025'!$1:$1048576,26,FALSE)</f>
        <v>National Framework</v>
      </c>
      <c r="Z381" s="2" t="s">
        <v>425</v>
      </c>
      <c r="AA381" s="2" t="s">
        <v>42</v>
      </c>
    </row>
    <row r="382" spans="1:27" x14ac:dyDescent="0.35">
      <c r="A382" s="2" t="s">
        <v>646</v>
      </c>
      <c r="B382" s="2" t="s">
        <v>1948</v>
      </c>
      <c r="C382" s="2"/>
      <c r="D382" s="2"/>
      <c r="E382" s="2" t="s">
        <v>81</v>
      </c>
      <c r="F382" s="2" t="s">
        <v>646</v>
      </c>
      <c r="G382" s="2" t="s">
        <v>29</v>
      </c>
      <c r="H382" s="2" t="s">
        <v>623</v>
      </c>
      <c r="I382" s="2" t="s">
        <v>623</v>
      </c>
      <c r="J382" s="2" t="s">
        <v>648</v>
      </c>
      <c r="K382" s="3">
        <v>45448</v>
      </c>
      <c r="L382" s="3">
        <v>46909</v>
      </c>
      <c r="M382" s="4">
        <v>48</v>
      </c>
      <c r="N382" s="4"/>
      <c r="O382" s="2"/>
      <c r="P382" s="2"/>
      <c r="Q382" s="10"/>
      <c r="R382" s="10">
        <v>0</v>
      </c>
      <c r="S382" s="2" t="s">
        <v>34</v>
      </c>
      <c r="T382" s="2" t="s">
        <v>35</v>
      </c>
      <c r="U382" s="2" t="s">
        <v>1949</v>
      </c>
      <c r="V382" s="2" t="s">
        <v>1950</v>
      </c>
      <c r="W382" s="2" t="s">
        <v>1629</v>
      </c>
      <c r="X382" s="2" t="s">
        <v>39</v>
      </c>
      <c r="Y382" s="13" t="str">
        <f>VLOOKUP(B382,'[1]February 2025'!$1:$1048576,26,FALSE)</f>
        <v>National Framework</v>
      </c>
      <c r="Z382" s="2" t="s">
        <v>425</v>
      </c>
      <c r="AA382" s="2" t="s">
        <v>42</v>
      </c>
    </row>
    <row r="383" spans="1:27" x14ac:dyDescent="0.35">
      <c r="A383" s="2" t="s">
        <v>646</v>
      </c>
      <c r="B383" s="2" t="s">
        <v>1951</v>
      </c>
      <c r="C383" s="2"/>
      <c r="D383" s="2"/>
      <c r="E383" s="2" t="s">
        <v>81</v>
      </c>
      <c r="F383" s="2" t="s">
        <v>646</v>
      </c>
      <c r="G383" s="2" t="s">
        <v>29</v>
      </c>
      <c r="H383" s="2" t="s">
        <v>623</v>
      </c>
      <c r="I383" s="2" t="s">
        <v>623</v>
      </c>
      <c r="J383" s="2" t="s">
        <v>648</v>
      </c>
      <c r="K383" s="3">
        <v>45448</v>
      </c>
      <c r="L383" s="3">
        <v>46909</v>
      </c>
      <c r="M383" s="4">
        <v>48</v>
      </c>
      <c r="N383" s="4"/>
      <c r="O383" s="2"/>
      <c r="P383" s="2"/>
      <c r="Q383" s="10"/>
      <c r="R383" s="10">
        <v>0</v>
      </c>
      <c r="S383" s="2" t="s">
        <v>34</v>
      </c>
      <c r="T383" s="2" t="s">
        <v>35</v>
      </c>
      <c r="U383" s="2" t="s">
        <v>1952</v>
      </c>
      <c r="V383" s="2" t="s">
        <v>1953</v>
      </c>
      <c r="W383" s="2" t="s">
        <v>1629</v>
      </c>
      <c r="X383" s="2" t="s">
        <v>39</v>
      </c>
      <c r="Y383" s="13" t="str">
        <f>VLOOKUP(B383,'[1]February 2025'!$1:$1048576,26,FALSE)</f>
        <v>National Framework</v>
      </c>
      <c r="Z383" s="2" t="s">
        <v>425</v>
      </c>
      <c r="AA383" s="2" t="s">
        <v>42</v>
      </c>
    </row>
    <row r="384" spans="1:27" x14ac:dyDescent="0.35">
      <c r="A384" s="2" t="s">
        <v>646</v>
      </c>
      <c r="B384" s="2" t="s">
        <v>1954</v>
      </c>
      <c r="C384" s="2"/>
      <c r="D384" s="2"/>
      <c r="E384" s="2" t="s">
        <v>81</v>
      </c>
      <c r="F384" s="2" t="s">
        <v>646</v>
      </c>
      <c r="G384" s="2" t="s">
        <v>29</v>
      </c>
      <c r="H384" s="2" t="s">
        <v>623</v>
      </c>
      <c r="I384" s="2" t="s">
        <v>623</v>
      </c>
      <c r="J384" s="2" t="s">
        <v>648</v>
      </c>
      <c r="K384" s="3">
        <v>45448</v>
      </c>
      <c r="L384" s="3">
        <v>46909</v>
      </c>
      <c r="M384" s="4">
        <v>48</v>
      </c>
      <c r="N384" s="4"/>
      <c r="O384" s="2"/>
      <c r="P384" s="2"/>
      <c r="Q384" s="10"/>
      <c r="R384" s="10">
        <v>0</v>
      </c>
      <c r="S384" s="2" t="s">
        <v>34</v>
      </c>
      <c r="T384" s="2" t="s">
        <v>35</v>
      </c>
      <c r="U384" s="2" t="s">
        <v>1955</v>
      </c>
      <c r="V384" s="2" t="s">
        <v>1956</v>
      </c>
      <c r="W384" s="2" t="s">
        <v>1629</v>
      </c>
      <c r="X384" s="2" t="s">
        <v>39</v>
      </c>
      <c r="Y384" s="13" t="str">
        <f>VLOOKUP(B384,'[1]February 2025'!$1:$1048576,26,FALSE)</f>
        <v>National Framework</v>
      </c>
      <c r="Z384" s="2" t="s">
        <v>425</v>
      </c>
      <c r="AA384" s="2" t="s">
        <v>42</v>
      </c>
    </row>
    <row r="385" spans="1:27" x14ac:dyDescent="0.35">
      <c r="A385" s="2" t="s">
        <v>646</v>
      </c>
      <c r="B385" s="2" t="s">
        <v>1570</v>
      </c>
      <c r="C385" s="2"/>
      <c r="D385" s="2"/>
      <c r="E385" s="2" t="s">
        <v>81</v>
      </c>
      <c r="F385" s="2" t="s">
        <v>646</v>
      </c>
      <c r="G385" s="2" t="s">
        <v>29</v>
      </c>
      <c r="H385" s="2" t="s">
        <v>623</v>
      </c>
      <c r="I385" s="2" t="s">
        <v>623</v>
      </c>
      <c r="J385" s="2" t="s">
        <v>648</v>
      </c>
      <c r="K385" s="3">
        <v>45448</v>
      </c>
      <c r="L385" s="3">
        <v>46909</v>
      </c>
      <c r="M385" s="4">
        <v>48</v>
      </c>
      <c r="N385" s="4"/>
      <c r="O385" s="2"/>
      <c r="P385" s="2"/>
      <c r="Q385" s="10"/>
      <c r="R385" s="10">
        <v>0</v>
      </c>
      <c r="S385" s="2" t="s">
        <v>34</v>
      </c>
      <c r="T385" s="2" t="s">
        <v>35</v>
      </c>
      <c r="U385" s="2" t="s">
        <v>1571</v>
      </c>
      <c r="V385" s="2" t="s">
        <v>1572</v>
      </c>
      <c r="W385" s="2" t="s">
        <v>1556</v>
      </c>
      <c r="X385" s="2" t="s">
        <v>1566</v>
      </c>
      <c r="Y385" s="13" t="str">
        <f>VLOOKUP(B385,'[1]February 2025'!$1:$1048576,26,FALSE)</f>
        <v>National Framework</v>
      </c>
      <c r="Z385" s="2" t="s">
        <v>425</v>
      </c>
      <c r="AA385" s="2" t="s">
        <v>42</v>
      </c>
    </row>
    <row r="386" spans="1:27" x14ac:dyDescent="0.35">
      <c r="A386" s="2" t="s">
        <v>646</v>
      </c>
      <c r="B386" s="2" t="s">
        <v>1573</v>
      </c>
      <c r="C386" s="2"/>
      <c r="D386" s="2"/>
      <c r="E386" s="2" t="s">
        <v>81</v>
      </c>
      <c r="F386" s="2" t="s">
        <v>646</v>
      </c>
      <c r="G386" s="2" t="s">
        <v>29</v>
      </c>
      <c r="H386" s="2" t="s">
        <v>623</v>
      </c>
      <c r="I386" s="2" t="s">
        <v>623</v>
      </c>
      <c r="J386" s="2" t="s">
        <v>648</v>
      </c>
      <c r="K386" s="3">
        <v>45448</v>
      </c>
      <c r="L386" s="3">
        <v>46909</v>
      </c>
      <c r="M386" s="4">
        <v>48</v>
      </c>
      <c r="N386" s="4"/>
      <c r="O386" s="2"/>
      <c r="P386" s="2"/>
      <c r="Q386" s="10"/>
      <c r="R386" s="10">
        <v>0</v>
      </c>
      <c r="S386" s="2" t="s">
        <v>34</v>
      </c>
      <c r="T386" s="2" t="s">
        <v>35</v>
      </c>
      <c r="U386" s="2" t="s">
        <v>1574</v>
      </c>
      <c r="V386" s="2" t="s">
        <v>1575</v>
      </c>
      <c r="W386" s="2" t="s">
        <v>1556</v>
      </c>
      <c r="X386" s="2" t="s">
        <v>1566</v>
      </c>
      <c r="Y386" s="13" t="str">
        <f>VLOOKUP(B386,'[1]February 2025'!$1:$1048576,26,FALSE)</f>
        <v>National Framework</v>
      </c>
      <c r="Z386" s="2" t="s">
        <v>425</v>
      </c>
      <c r="AA386" s="2" t="s">
        <v>42</v>
      </c>
    </row>
    <row r="387" spans="1:27" x14ac:dyDescent="0.35">
      <c r="A387" s="2" t="s">
        <v>646</v>
      </c>
      <c r="B387" s="2" t="s">
        <v>1576</v>
      </c>
      <c r="C387" s="2"/>
      <c r="D387" s="2"/>
      <c r="E387" s="2" t="s">
        <v>81</v>
      </c>
      <c r="F387" s="2" t="s">
        <v>646</v>
      </c>
      <c r="G387" s="2" t="s">
        <v>29</v>
      </c>
      <c r="H387" s="2" t="s">
        <v>623</v>
      </c>
      <c r="I387" s="2" t="s">
        <v>623</v>
      </c>
      <c r="J387" s="2" t="s">
        <v>648</v>
      </c>
      <c r="K387" s="3">
        <v>45448</v>
      </c>
      <c r="L387" s="3">
        <v>46909</v>
      </c>
      <c r="M387" s="4">
        <v>48</v>
      </c>
      <c r="N387" s="4"/>
      <c r="O387" s="2"/>
      <c r="P387" s="2"/>
      <c r="Q387" s="10"/>
      <c r="R387" s="10">
        <v>0</v>
      </c>
      <c r="S387" s="2" t="s">
        <v>34</v>
      </c>
      <c r="T387" s="2" t="s">
        <v>35</v>
      </c>
      <c r="U387" s="2" t="s">
        <v>1577</v>
      </c>
      <c r="V387" s="2" t="s">
        <v>1578</v>
      </c>
      <c r="W387" s="2" t="s">
        <v>1556</v>
      </c>
      <c r="X387" s="2" t="s">
        <v>1566</v>
      </c>
      <c r="Y387" s="13" t="str">
        <f>VLOOKUP(B387,'[1]February 2025'!$1:$1048576,26,FALSE)</f>
        <v>National Framework</v>
      </c>
      <c r="Z387" s="2" t="s">
        <v>425</v>
      </c>
      <c r="AA387" s="2" t="s">
        <v>42</v>
      </c>
    </row>
    <row r="388" spans="1:27" x14ac:dyDescent="0.35">
      <c r="A388" s="2" t="s">
        <v>646</v>
      </c>
      <c r="B388" s="2" t="s">
        <v>1579</v>
      </c>
      <c r="C388" s="2"/>
      <c r="D388" s="2"/>
      <c r="E388" s="2" t="s">
        <v>81</v>
      </c>
      <c r="F388" s="2" t="s">
        <v>646</v>
      </c>
      <c r="G388" s="2" t="s">
        <v>29</v>
      </c>
      <c r="H388" s="2" t="s">
        <v>623</v>
      </c>
      <c r="I388" s="2" t="s">
        <v>623</v>
      </c>
      <c r="J388" s="2" t="s">
        <v>648</v>
      </c>
      <c r="K388" s="3">
        <v>45448</v>
      </c>
      <c r="L388" s="3">
        <v>46909</v>
      </c>
      <c r="M388" s="4">
        <v>48</v>
      </c>
      <c r="N388" s="4"/>
      <c r="O388" s="2"/>
      <c r="P388" s="2"/>
      <c r="Q388" s="10"/>
      <c r="R388" s="10">
        <v>0</v>
      </c>
      <c r="S388" s="2" t="s">
        <v>34</v>
      </c>
      <c r="T388" s="2" t="s">
        <v>35</v>
      </c>
      <c r="U388" s="2" t="s">
        <v>1580</v>
      </c>
      <c r="V388" s="2" t="s">
        <v>1581</v>
      </c>
      <c r="W388" s="2" t="s">
        <v>1556</v>
      </c>
      <c r="X388" s="2" t="s">
        <v>1566</v>
      </c>
      <c r="Y388" s="13" t="str">
        <f>VLOOKUP(B388,'[1]February 2025'!$1:$1048576,26,FALSE)</f>
        <v>National Framework</v>
      </c>
      <c r="Z388" s="2" t="s">
        <v>425</v>
      </c>
      <c r="AA388" s="2" t="s">
        <v>42</v>
      </c>
    </row>
    <row r="389" spans="1:27" x14ac:dyDescent="0.35">
      <c r="A389" s="2" t="s">
        <v>646</v>
      </c>
      <c r="B389" s="2" t="s">
        <v>1582</v>
      </c>
      <c r="C389" s="2"/>
      <c r="D389" s="2"/>
      <c r="E389" s="2" t="s">
        <v>81</v>
      </c>
      <c r="F389" s="2" t="s">
        <v>646</v>
      </c>
      <c r="G389" s="2" t="s">
        <v>29</v>
      </c>
      <c r="H389" s="2" t="s">
        <v>623</v>
      </c>
      <c r="I389" s="2" t="s">
        <v>623</v>
      </c>
      <c r="J389" s="2" t="s">
        <v>648</v>
      </c>
      <c r="K389" s="3">
        <v>45448</v>
      </c>
      <c r="L389" s="3">
        <v>46909</v>
      </c>
      <c r="M389" s="4">
        <v>48</v>
      </c>
      <c r="N389" s="4"/>
      <c r="O389" s="2"/>
      <c r="P389" s="2"/>
      <c r="Q389" s="10"/>
      <c r="R389" s="10">
        <v>0</v>
      </c>
      <c r="S389" s="2" t="s">
        <v>34</v>
      </c>
      <c r="T389" s="2" t="s">
        <v>35</v>
      </c>
      <c r="U389" s="2" t="s">
        <v>1583</v>
      </c>
      <c r="V389" s="2" t="s">
        <v>1584</v>
      </c>
      <c r="W389" s="2" t="s">
        <v>1556</v>
      </c>
      <c r="X389" s="2" t="s">
        <v>1566</v>
      </c>
      <c r="Y389" s="13" t="str">
        <f>VLOOKUP(B389,'[1]February 2025'!$1:$1048576,26,FALSE)</f>
        <v>National Framework</v>
      </c>
      <c r="Z389" s="2" t="s">
        <v>425</v>
      </c>
      <c r="AA389" s="2" t="s">
        <v>42</v>
      </c>
    </row>
    <row r="390" spans="1:27" ht="43.5" x14ac:dyDescent="0.35">
      <c r="A390" s="5" t="s">
        <v>620</v>
      </c>
      <c r="B390" s="5" t="s">
        <v>2332</v>
      </c>
      <c r="C390" s="5" t="s">
        <v>2333</v>
      </c>
      <c r="D390" s="5" t="s">
        <v>622</v>
      </c>
      <c r="E390" s="5" t="s">
        <v>2188</v>
      </c>
      <c r="F390" s="5"/>
      <c r="G390" s="5" t="s">
        <v>29</v>
      </c>
      <c r="H390" s="5" t="s">
        <v>623</v>
      </c>
      <c r="I390" s="5" t="s">
        <v>624</v>
      </c>
      <c r="J390" s="5" t="s">
        <v>625</v>
      </c>
      <c r="K390" s="6">
        <v>44655</v>
      </c>
      <c r="L390" s="6">
        <v>46115</v>
      </c>
      <c r="M390" s="7">
        <v>48</v>
      </c>
      <c r="N390" s="7"/>
      <c r="O390" s="5"/>
      <c r="P390" s="5"/>
      <c r="Q390" s="9">
        <v>8000000</v>
      </c>
      <c r="R390" s="9">
        <v>2000000</v>
      </c>
      <c r="S390" s="5" t="s">
        <v>34</v>
      </c>
      <c r="T390" s="5" t="s">
        <v>137</v>
      </c>
      <c r="U390" s="5"/>
      <c r="V390" s="5"/>
      <c r="W390" s="5"/>
      <c r="X390" s="5"/>
      <c r="Y390" s="12" t="str">
        <f>VLOOKUP(B390,'[1]February 2025'!$1:$1048576,26,FALSE)</f>
        <v>National Framework</v>
      </c>
      <c r="Z390" s="5" t="s">
        <v>425</v>
      </c>
      <c r="AA390" s="5" t="s">
        <v>42</v>
      </c>
    </row>
    <row r="391" spans="1:27" ht="43.5" x14ac:dyDescent="0.35">
      <c r="A391" s="2" t="s">
        <v>620</v>
      </c>
      <c r="B391" s="2" t="s">
        <v>621</v>
      </c>
      <c r="C391" s="2"/>
      <c r="D391" s="2" t="s">
        <v>622</v>
      </c>
      <c r="E391" s="2" t="s">
        <v>81</v>
      </c>
      <c r="F391" s="2" t="s">
        <v>620</v>
      </c>
      <c r="G391" s="2" t="s">
        <v>29</v>
      </c>
      <c r="H391" s="2" t="s">
        <v>623</v>
      </c>
      <c r="I391" s="2" t="s">
        <v>624</v>
      </c>
      <c r="J391" s="2" t="s">
        <v>625</v>
      </c>
      <c r="K391" s="3">
        <v>44655</v>
      </c>
      <c r="L391" s="3">
        <v>46115</v>
      </c>
      <c r="M391" s="4">
        <v>48</v>
      </c>
      <c r="N391" s="4"/>
      <c r="O391" s="2"/>
      <c r="P391" s="2"/>
      <c r="Q391" s="10"/>
      <c r="R391" s="10">
        <v>0</v>
      </c>
      <c r="S391" s="2" t="s">
        <v>34</v>
      </c>
      <c r="T391" s="2" t="s">
        <v>137</v>
      </c>
      <c r="U391" s="2" t="s">
        <v>626</v>
      </c>
      <c r="V391" s="2" t="s">
        <v>627</v>
      </c>
      <c r="W391" s="2" t="s">
        <v>38</v>
      </c>
      <c r="X391" s="2" t="s">
        <v>39</v>
      </c>
      <c r="Y391" s="13" t="str">
        <f>VLOOKUP(B391,'[1]February 2025'!$1:$1048576,26,FALSE)</f>
        <v>National Framework</v>
      </c>
      <c r="Z391" s="2" t="s">
        <v>425</v>
      </c>
      <c r="AA391" s="2" t="s">
        <v>42</v>
      </c>
    </row>
    <row r="392" spans="1:27" ht="43.5" x14ac:dyDescent="0.35">
      <c r="A392" s="2" t="s">
        <v>620</v>
      </c>
      <c r="B392" s="2" t="s">
        <v>628</v>
      </c>
      <c r="C392" s="2"/>
      <c r="D392" s="2" t="s">
        <v>622</v>
      </c>
      <c r="E392" s="2" t="s">
        <v>81</v>
      </c>
      <c r="F392" s="2" t="s">
        <v>620</v>
      </c>
      <c r="G392" s="2" t="s">
        <v>29</v>
      </c>
      <c r="H392" s="2" t="s">
        <v>623</v>
      </c>
      <c r="I392" s="2" t="s">
        <v>624</v>
      </c>
      <c r="J392" s="2" t="s">
        <v>625</v>
      </c>
      <c r="K392" s="3">
        <v>44655</v>
      </c>
      <c r="L392" s="3">
        <v>46115</v>
      </c>
      <c r="M392" s="4">
        <v>48</v>
      </c>
      <c r="N392" s="4"/>
      <c r="O392" s="2"/>
      <c r="P392" s="2"/>
      <c r="Q392" s="10"/>
      <c r="R392" s="10">
        <v>0</v>
      </c>
      <c r="S392" s="2" t="s">
        <v>34</v>
      </c>
      <c r="T392" s="2" t="s">
        <v>137</v>
      </c>
      <c r="U392" s="2" t="s">
        <v>629</v>
      </c>
      <c r="V392" s="2" t="s">
        <v>630</v>
      </c>
      <c r="W392" s="2" t="s">
        <v>38</v>
      </c>
      <c r="X392" s="2" t="s">
        <v>39</v>
      </c>
      <c r="Y392" s="13" t="str">
        <f>VLOOKUP(B392,'[1]February 2025'!$1:$1048576,26,FALSE)</f>
        <v>National Framework</v>
      </c>
      <c r="Z392" s="2" t="s">
        <v>425</v>
      </c>
      <c r="AA392" s="2" t="s">
        <v>42</v>
      </c>
    </row>
    <row r="393" spans="1:27" ht="43.5" x14ac:dyDescent="0.35">
      <c r="A393" s="2" t="s">
        <v>620</v>
      </c>
      <c r="B393" s="2" t="s">
        <v>631</v>
      </c>
      <c r="C393" s="2"/>
      <c r="D393" s="2" t="s">
        <v>622</v>
      </c>
      <c r="E393" s="2" t="s">
        <v>81</v>
      </c>
      <c r="F393" s="2" t="s">
        <v>620</v>
      </c>
      <c r="G393" s="2" t="s">
        <v>29</v>
      </c>
      <c r="H393" s="2" t="s">
        <v>623</v>
      </c>
      <c r="I393" s="2" t="s">
        <v>624</v>
      </c>
      <c r="J393" s="2" t="s">
        <v>625</v>
      </c>
      <c r="K393" s="3">
        <v>44655</v>
      </c>
      <c r="L393" s="3">
        <v>46115</v>
      </c>
      <c r="M393" s="4">
        <v>48</v>
      </c>
      <c r="N393" s="4"/>
      <c r="O393" s="2"/>
      <c r="P393" s="2"/>
      <c r="Q393" s="10"/>
      <c r="R393" s="10">
        <v>0</v>
      </c>
      <c r="S393" s="2" t="s">
        <v>34</v>
      </c>
      <c r="T393" s="2" t="s">
        <v>137</v>
      </c>
      <c r="U393" s="2" t="s">
        <v>632</v>
      </c>
      <c r="V393" s="2" t="s">
        <v>633</v>
      </c>
      <c r="W393" s="2" t="s">
        <v>38</v>
      </c>
      <c r="X393" s="2" t="s">
        <v>39</v>
      </c>
      <c r="Y393" s="13" t="str">
        <f>VLOOKUP(B393,'[1]February 2025'!$1:$1048576,26,FALSE)</f>
        <v>National Framework</v>
      </c>
      <c r="Z393" s="2" t="s">
        <v>425</v>
      </c>
      <c r="AA393" s="2" t="s">
        <v>42</v>
      </c>
    </row>
    <row r="394" spans="1:27" ht="43.5" x14ac:dyDescent="0.35">
      <c r="A394" s="2" t="s">
        <v>620</v>
      </c>
      <c r="B394" s="2" t="s">
        <v>634</v>
      </c>
      <c r="C394" s="2"/>
      <c r="D394" s="2" t="s">
        <v>622</v>
      </c>
      <c r="E394" s="2" t="s">
        <v>81</v>
      </c>
      <c r="F394" s="2" t="s">
        <v>620</v>
      </c>
      <c r="G394" s="2" t="s">
        <v>29</v>
      </c>
      <c r="H394" s="2" t="s">
        <v>623</v>
      </c>
      <c r="I394" s="2" t="s">
        <v>624</v>
      </c>
      <c r="J394" s="2" t="s">
        <v>625</v>
      </c>
      <c r="K394" s="3">
        <v>44655</v>
      </c>
      <c r="L394" s="3">
        <v>46115</v>
      </c>
      <c r="M394" s="4">
        <v>48</v>
      </c>
      <c r="N394" s="4"/>
      <c r="O394" s="2"/>
      <c r="P394" s="2"/>
      <c r="Q394" s="10"/>
      <c r="R394" s="10">
        <v>0</v>
      </c>
      <c r="S394" s="2" t="s">
        <v>34</v>
      </c>
      <c r="T394" s="2" t="s">
        <v>137</v>
      </c>
      <c r="U394" s="2" t="s">
        <v>635</v>
      </c>
      <c r="V394" s="2" t="s">
        <v>636</v>
      </c>
      <c r="W394" s="2" t="s">
        <v>38</v>
      </c>
      <c r="X394" s="2" t="s">
        <v>39</v>
      </c>
      <c r="Y394" s="13" t="str">
        <f>VLOOKUP(B394,'[1]February 2025'!$1:$1048576,26,FALSE)</f>
        <v>National Framework</v>
      </c>
      <c r="Z394" s="2" t="s">
        <v>425</v>
      </c>
      <c r="AA394" s="2" t="s">
        <v>42</v>
      </c>
    </row>
    <row r="395" spans="1:27" ht="43.5" x14ac:dyDescent="0.35">
      <c r="A395" s="5" t="s">
        <v>580</v>
      </c>
      <c r="B395" s="5" t="s">
        <v>2356</v>
      </c>
      <c r="C395" s="5" t="s">
        <v>2357</v>
      </c>
      <c r="D395" s="5" t="s">
        <v>582</v>
      </c>
      <c r="E395" s="5" t="s">
        <v>2188</v>
      </c>
      <c r="F395" s="5"/>
      <c r="G395" s="5" t="s">
        <v>29</v>
      </c>
      <c r="H395" s="5" t="s">
        <v>451</v>
      </c>
      <c r="I395" s="5" t="s">
        <v>393</v>
      </c>
      <c r="J395" s="5" t="s">
        <v>394</v>
      </c>
      <c r="K395" s="6">
        <v>43952</v>
      </c>
      <c r="L395" s="6">
        <v>46142</v>
      </c>
      <c r="M395" s="7">
        <v>72</v>
      </c>
      <c r="N395" s="7"/>
      <c r="O395" s="5" t="s">
        <v>85</v>
      </c>
      <c r="P395" s="5"/>
      <c r="Q395" s="9">
        <v>0</v>
      </c>
      <c r="R395" s="9">
        <v>0</v>
      </c>
      <c r="S395" s="5" t="s">
        <v>34</v>
      </c>
      <c r="T395" s="5" t="s">
        <v>137</v>
      </c>
      <c r="U395" s="5"/>
      <c r="V395" s="5"/>
      <c r="W395" s="5"/>
      <c r="X395" s="5"/>
      <c r="Y395" s="12" t="str">
        <f>VLOOKUP(B395,'[1]February 2025'!$1:$1048576,26,FALSE)</f>
        <v>National Framework</v>
      </c>
      <c r="Z395" s="5" t="s">
        <v>425</v>
      </c>
      <c r="AA395" s="5" t="s">
        <v>42</v>
      </c>
    </row>
    <row r="396" spans="1:27" ht="43.5" x14ac:dyDescent="0.35">
      <c r="A396" s="2" t="s">
        <v>580</v>
      </c>
      <c r="B396" s="2" t="s">
        <v>581</v>
      </c>
      <c r="C396" s="2"/>
      <c r="D396" s="2" t="s">
        <v>582</v>
      </c>
      <c r="E396" s="2" t="s">
        <v>81</v>
      </c>
      <c r="F396" s="2" t="s">
        <v>580</v>
      </c>
      <c r="G396" s="2" t="s">
        <v>29</v>
      </c>
      <c r="H396" s="2" t="s">
        <v>451</v>
      </c>
      <c r="I396" s="2" t="s">
        <v>393</v>
      </c>
      <c r="J396" s="2" t="s">
        <v>394</v>
      </c>
      <c r="K396" s="3">
        <v>43952</v>
      </c>
      <c r="L396" s="3">
        <v>46142</v>
      </c>
      <c r="M396" s="4">
        <v>72</v>
      </c>
      <c r="N396" s="4"/>
      <c r="O396" s="2" t="s">
        <v>85</v>
      </c>
      <c r="P396" s="2"/>
      <c r="Q396" s="10"/>
      <c r="R396" s="10">
        <v>0</v>
      </c>
      <c r="S396" s="2" t="s">
        <v>34</v>
      </c>
      <c r="T396" s="2" t="s">
        <v>137</v>
      </c>
      <c r="U396" s="2" t="s">
        <v>583</v>
      </c>
      <c r="V396" s="2" t="s">
        <v>584</v>
      </c>
      <c r="W396" s="2" t="s">
        <v>38</v>
      </c>
      <c r="X396" s="2" t="s">
        <v>39</v>
      </c>
      <c r="Y396" s="13" t="str">
        <f>VLOOKUP(B396,'[1]February 2025'!$1:$1048576,26,FALSE)</f>
        <v>National Framework</v>
      </c>
      <c r="Z396" s="2" t="s">
        <v>425</v>
      </c>
      <c r="AA396" s="2" t="s">
        <v>42</v>
      </c>
    </row>
    <row r="397" spans="1:27" ht="29" x14ac:dyDescent="0.35">
      <c r="A397" s="5" t="s">
        <v>571</v>
      </c>
      <c r="B397" s="5" t="s">
        <v>2344</v>
      </c>
      <c r="C397" s="5" t="s">
        <v>2345</v>
      </c>
      <c r="D397" s="5" t="s">
        <v>573</v>
      </c>
      <c r="E397" s="5" t="s">
        <v>2188</v>
      </c>
      <c r="F397" s="5"/>
      <c r="G397" s="5" t="s">
        <v>29</v>
      </c>
      <c r="H397" s="5" t="s">
        <v>423</v>
      </c>
      <c r="I397" s="5" t="s">
        <v>574</v>
      </c>
      <c r="J397" s="5" t="s">
        <v>453</v>
      </c>
      <c r="K397" s="6">
        <v>44719</v>
      </c>
      <c r="L397" s="6">
        <v>46179</v>
      </c>
      <c r="M397" s="7">
        <v>48</v>
      </c>
      <c r="N397" s="7"/>
      <c r="O397" s="5"/>
      <c r="P397" s="5"/>
      <c r="Q397" s="9">
        <v>150000</v>
      </c>
      <c r="R397" s="9">
        <v>37500</v>
      </c>
      <c r="S397" s="5" t="s">
        <v>34</v>
      </c>
      <c r="T397" s="5" t="s">
        <v>137</v>
      </c>
      <c r="U397" s="5"/>
      <c r="V397" s="5"/>
      <c r="W397" s="5"/>
      <c r="X397" s="5"/>
      <c r="Y397" s="12" t="str">
        <f>VLOOKUP(B397,'[1]February 2025'!$1:$1048576,26,FALSE)</f>
        <v>National Framework</v>
      </c>
      <c r="Z397" s="5" t="s">
        <v>425</v>
      </c>
      <c r="AA397" s="5" t="s">
        <v>42</v>
      </c>
    </row>
    <row r="398" spans="1:27" ht="29" x14ac:dyDescent="0.35">
      <c r="A398" s="2" t="s">
        <v>571</v>
      </c>
      <c r="B398" s="2" t="s">
        <v>572</v>
      </c>
      <c r="C398" s="2"/>
      <c r="D398" s="2" t="s">
        <v>573</v>
      </c>
      <c r="E398" s="2" t="s">
        <v>81</v>
      </c>
      <c r="F398" s="2" t="s">
        <v>571</v>
      </c>
      <c r="G398" s="2" t="s">
        <v>29</v>
      </c>
      <c r="H398" s="2" t="s">
        <v>423</v>
      </c>
      <c r="I398" s="2" t="s">
        <v>574</v>
      </c>
      <c r="J398" s="2" t="s">
        <v>453</v>
      </c>
      <c r="K398" s="3">
        <v>44719</v>
      </c>
      <c r="L398" s="3">
        <v>46179</v>
      </c>
      <c r="M398" s="4">
        <v>48</v>
      </c>
      <c r="N398" s="4"/>
      <c r="O398" s="2"/>
      <c r="P398" s="2"/>
      <c r="Q398" s="10"/>
      <c r="R398" s="10">
        <v>0</v>
      </c>
      <c r="S398" s="2" t="s">
        <v>34</v>
      </c>
      <c r="T398" s="2" t="s">
        <v>137</v>
      </c>
      <c r="U398" s="2" t="s">
        <v>575</v>
      </c>
      <c r="V398" s="2" t="s">
        <v>576</v>
      </c>
      <c r="W398" s="2" t="s">
        <v>38</v>
      </c>
      <c r="X398" s="2" t="s">
        <v>39</v>
      </c>
      <c r="Y398" s="13" t="str">
        <f>VLOOKUP(B398,'[1]February 2025'!$1:$1048576,26,FALSE)</f>
        <v>National Framework</v>
      </c>
      <c r="Z398" s="2" t="s">
        <v>425</v>
      </c>
      <c r="AA398" s="2" t="s">
        <v>42</v>
      </c>
    </row>
    <row r="399" spans="1:27" ht="29" x14ac:dyDescent="0.35">
      <c r="A399" s="2" t="s">
        <v>571</v>
      </c>
      <c r="B399" s="2" t="s">
        <v>1897</v>
      </c>
      <c r="C399" s="2"/>
      <c r="D399" s="2" t="s">
        <v>573</v>
      </c>
      <c r="E399" s="2" t="s">
        <v>81</v>
      </c>
      <c r="F399" s="2" t="s">
        <v>571</v>
      </c>
      <c r="G399" s="2" t="s">
        <v>29</v>
      </c>
      <c r="H399" s="2" t="s">
        <v>423</v>
      </c>
      <c r="I399" s="2" t="s">
        <v>574</v>
      </c>
      <c r="J399" s="2" t="s">
        <v>453</v>
      </c>
      <c r="K399" s="3">
        <v>44719</v>
      </c>
      <c r="L399" s="3">
        <v>46179</v>
      </c>
      <c r="M399" s="4">
        <v>48</v>
      </c>
      <c r="N399" s="4"/>
      <c r="O399" s="2"/>
      <c r="P399" s="2"/>
      <c r="Q399" s="10"/>
      <c r="R399" s="10">
        <v>0</v>
      </c>
      <c r="S399" s="2" t="s">
        <v>34</v>
      </c>
      <c r="T399" s="2" t="s">
        <v>137</v>
      </c>
      <c r="U399" s="2" t="s">
        <v>1898</v>
      </c>
      <c r="V399" s="2" t="s">
        <v>1899</v>
      </c>
      <c r="W399" s="2" t="s">
        <v>1629</v>
      </c>
      <c r="X399" s="2" t="s">
        <v>39</v>
      </c>
      <c r="Y399" s="13" t="str">
        <f>VLOOKUP(B399,'[1]February 2025'!$1:$1048576,26,FALSE)</f>
        <v>National Framework</v>
      </c>
      <c r="Z399" s="2" t="s">
        <v>425</v>
      </c>
      <c r="AA399" s="2" t="s">
        <v>42</v>
      </c>
    </row>
    <row r="400" spans="1:27" ht="29" x14ac:dyDescent="0.35">
      <c r="A400" s="2" t="s">
        <v>571</v>
      </c>
      <c r="B400" s="2" t="s">
        <v>577</v>
      </c>
      <c r="C400" s="2"/>
      <c r="D400" s="2" t="s">
        <v>573</v>
      </c>
      <c r="E400" s="2" t="s">
        <v>81</v>
      </c>
      <c r="F400" s="2" t="s">
        <v>571</v>
      </c>
      <c r="G400" s="2" t="s">
        <v>29</v>
      </c>
      <c r="H400" s="2" t="s">
        <v>423</v>
      </c>
      <c r="I400" s="2" t="s">
        <v>574</v>
      </c>
      <c r="J400" s="2" t="s">
        <v>453</v>
      </c>
      <c r="K400" s="3">
        <v>44719</v>
      </c>
      <c r="L400" s="3">
        <v>46179</v>
      </c>
      <c r="M400" s="4">
        <v>48</v>
      </c>
      <c r="N400" s="4"/>
      <c r="O400" s="2"/>
      <c r="P400" s="2"/>
      <c r="Q400" s="10"/>
      <c r="R400" s="10">
        <v>0</v>
      </c>
      <c r="S400" s="2" t="s">
        <v>34</v>
      </c>
      <c r="T400" s="2" t="s">
        <v>137</v>
      </c>
      <c r="U400" s="2" t="s">
        <v>578</v>
      </c>
      <c r="V400" s="2" t="s">
        <v>579</v>
      </c>
      <c r="W400" s="2" t="s">
        <v>38</v>
      </c>
      <c r="X400" s="2" t="s">
        <v>39</v>
      </c>
      <c r="Y400" s="13" t="str">
        <f>VLOOKUP(B400,'[1]February 2025'!$1:$1048576,26,FALSE)</f>
        <v>National Framework</v>
      </c>
      <c r="Z400" s="2" t="s">
        <v>425</v>
      </c>
      <c r="AA400" s="2" t="s">
        <v>42</v>
      </c>
    </row>
    <row r="401" spans="1:27" ht="29" x14ac:dyDescent="0.35">
      <c r="A401" s="2" t="s">
        <v>1962</v>
      </c>
      <c r="B401" s="2" t="s">
        <v>1963</v>
      </c>
      <c r="C401" s="2" t="s">
        <v>1964</v>
      </c>
      <c r="D401" s="2" t="s">
        <v>1965</v>
      </c>
      <c r="E401" s="2" t="s">
        <v>28</v>
      </c>
      <c r="F401" s="2"/>
      <c r="G401" s="2" t="s">
        <v>29</v>
      </c>
      <c r="H401" s="2" t="s">
        <v>451</v>
      </c>
      <c r="I401" s="2" t="s">
        <v>1814</v>
      </c>
      <c r="J401" s="2" t="s">
        <v>394</v>
      </c>
      <c r="K401" s="3">
        <v>45689</v>
      </c>
      <c r="L401" s="3">
        <v>47879</v>
      </c>
      <c r="M401" s="4">
        <v>72</v>
      </c>
      <c r="N401" s="4"/>
      <c r="O401" s="2"/>
      <c r="P401" s="2"/>
      <c r="Q401" s="10">
        <v>350000</v>
      </c>
      <c r="R401" s="10">
        <v>58333.33</v>
      </c>
      <c r="S401" s="2" t="s">
        <v>34</v>
      </c>
      <c r="T401" s="2" t="s">
        <v>35</v>
      </c>
      <c r="U401" s="2" t="s">
        <v>1815</v>
      </c>
      <c r="V401" s="2" t="s">
        <v>1816</v>
      </c>
      <c r="W401" s="2" t="s">
        <v>1629</v>
      </c>
      <c r="X401" s="2" t="s">
        <v>39</v>
      </c>
      <c r="Y401" s="13" t="str">
        <f>VLOOKUP(B401,'[1]February 2025'!$1:$1048576,26,FALSE)</f>
        <v>National Framework</v>
      </c>
      <c r="Z401" s="2" t="s">
        <v>425</v>
      </c>
      <c r="AA401" s="2" t="s">
        <v>42</v>
      </c>
    </row>
    <row r="402" spans="1:27" ht="43.5" x14ac:dyDescent="0.35">
      <c r="A402" s="2" t="s">
        <v>1523</v>
      </c>
      <c r="B402" s="2" t="s">
        <v>1524</v>
      </c>
      <c r="C402" s="2" t="s">
        <v>1525</v>
      </c>
      <c r="D402" s="2" t="s">
        <v>1526</v>
      </c>
      <c r="E402" s="2" t="s">
        <v>28</v>
      </c>
      <c r="F402" s="2"/>
      <c r="G402" s="2" t="s">
        <v>29</v>
      </c>
      <c r="H402" s="2" t="s">
        <v>273</v>
      </c>
      <c r="I402" s="2" t="s">
        <v>274</v>
      </c>
      <c r="J402" s="2" t="s">
        <v>242</v>
      </c>
      <c r="K402" s="3">
        <v>45566</v>
      </c>
      <c r="L402" s="3">
        <v>45930</v>
      </c>
      <c r="M402" s="4">
        <v>12</v>
      </c>
      <c r="N402" s="3">
        <v>45717</v>
      </c>
      <c r="O402" s="2"/>
      <c r="P402" s="2"/>
      <c r="Q402" s="10">
        <v>46000</v>
      </c>
      <c r="R402" s="10">
        <v>46000</v>
      </c>
      <c r="S402" s="2" t="s">
        <v>34</v>
      </c>
      <c r="T402" s="2" t="s">
        <v>74</v>
      </c>
      <c r="U402" s="2" t="s">
        <v>387</v>
      </c>
      <c r="V402" s="2" t="s">
        <v>388</v>
      </c>
      <c r="W402" s="2" t="s">
        <v>38</v>
      </c>
      <c r="X402" s="2" t="s">
        <v>39</v>
      </c>
      <c r="Y402" s="13" t="str">
        <f>VLOOKUP(B402,'[1]February 2025'!$1:$1048576,26,FALSE)</f>
        <v>Negotiated Procedure Under Threshold</v>
      </c>
      <c r="Z402" s="2" t="s">
        <v>1479</v>
      </c>
      <c r="AA402" s="2" t="s">
        <v>42</v>
      </c>
    </row>
    <row r="403" spans="1:27" ht="58" x14ac:dyDescent="0.35">
      <c r="A403" s="2" t="s">
        <v>415</v>
      </c>
      <c r="B403" s="2" t="s">
        <v>416</v>
      </c>
      <c r="C403" s="2" t="s">
        <v>417</v>
      </c>
      <c r="D403" s="2" t="s">
        <v>418</v>
      </c>
      <c r="E403" s="2" t="s">
        <v>28</v>
      </c>
      <c r="F403" s="2"/>
      <c r="G403" s="2" t="s">
        <v>29</v>
      </c>
      <c r="H403" s="2" t="s">
        <v>273</v>
      </c>
      <c r="I403" s="2" t="s">
        <v>241</v>
      </c>
      <c r="J403" s="2" t="s">
        <v>242</v>
      </c>
      <c r="K403" s="3">
        <v>45592</v>
      </c>
      <c r="L403" s="3">
        <v>47417</v>
      </c>
      <c r="M403" s="4">
        <v>60</v>
      </c>
      <c r="N403" s="3">
        <v>47300</v>
      </c>
      <c r="O403" s="2" t="s">
        <v>419</v>
      </c>
      <c r="P403" s="2"/>
      <c r="Q403" s="10">
        <v>600000</v>
      </c>
      <c r="R403" s="10">
        <v>120000</v>
      </c>
      <c r="S403" s="2" t="s">
        <v>34</v>
      </c>
      <c r="T403" s="2" t="s">
        <v>35</v>
      </c>
      <c r="U403" s="2" t="s">
        <v>387</v>
      </c>
      <c r="V403" s="2" t="s">
        <v>388</v>
      </c>
      <c r="W403" s="2" t="s">
        <v>38</v>
      </c>
      <c r="X403" s="2" t="s">
        <v>39</v>
      </c>
      <c r="Y403" s="13" t="str">
        <f>VLOOKUP(B403,'[1]February 2025'!$1:$1048576,26,FALSE)</f>
        <v>National Framework</v>
      </c>
      <c r="Z403" s="2" t="s">
        <v>237</v>
      </c>
      <c r="AA403" s="2" t="s">
        <v>42</v>
      </c>
    </row>
    <row r="404" spans="1:27" ht="43.5" x14ac:dyDescent="0.35">
      <c r="A404" s="5" t="s">
        <v>77</v>
      </c>
      <c r="B404" s="5" t="s">
        <v>2280</v>
      </c>
      <c r="C404" s="5" t="s">
        <v>2281</v>
      </c>
      <c r="D404" s="5" t="s">
        <v>80</v>
      </c>
      <c r="E404" s="5" t="s">
        <v>2188</v>
      </c>
      <c r="F404" s="5"/>
      <c r="G404" s="5" t="s">
        <v>82</v>
      </c>
      <c r="H404" s="5" t="s">
        <v>70</v>
      </c>
      <c r="I404" s="5" t="s">
        <v>83</v>
      </c>
      <c r="J404" s="5" t="s">
        <v>84</v>
      </c>
      <c r="K404" s="6">
        <v>45017</v>
      </c>
      <c r="L404" s="6">
        <v>46477</v>
      </c>
      <c r="M404" s="7">
        <v>48</v>
      </c>
      <c r="N404" s="7"/>
      <c r="O404" s="5" t="s">
        <v>85</v>
      </c>
      <c r="P404" s="5" t="s">
        <v>86</v>
      </c>
      <c r="Q404" s="9">
        <v>20000000</v>
      </c>
      <c r="R404" s="9">
        <v>5000000</v>
      </c>
      <c r="S404" s="5" t="s">
        <v>34</v>
      </c>
      <c r="T404" s="5" t="s">
        <v>35</v>
      </c>
      <c r="U404" s="5"/>
      <c r="V404" s="5"/>
      <c r="W404" s="5"/>
      <c r="X404" s="5"/>
      <c r="Y404" s="12" t="str">
        <f>VLOOKUP(B404,'[1]February 2025'!$1:$1048576,26,FALSE)</f>
        <v>e) EU Tender Open Procedure over Threshold</v>
      </c>
      <c r="Z404" s="5" t="s">
        <v>41</v>
      </c>
      <c r="AA404" s="5" t="s">
        <v>42</v>
      </c>
    </row>
    <row r="405" spans="1:27" ht="43.5" x14ac:dyDescent="0.35">
      <c r="A405" s="2" t="s">
        <v>77</v>
      </c>
      <c r="B405" s="2" t="s">
        <v>78</v>
      </c>
      <c r="C405" s="2" t="s">
        <v>79</v>
      </c>
      <c r="D405" s="2" t="s">
        <v>80</v>
      </c>
      <c r="E405" s="2" t="s">
        <v>81</v>
      </c>
      <c r="F405" s="2" t="s">
        <v>77</v>
      </c>
      <c r="G405" s="2" t="s">
        <v>82</v>
      </c>
      <c r="H405" s="2" t="s">
        <v>70</v>
      </c>
      <c r="I405" s="2" t="s">
        <v>83</v>
      </c>
      <c r="J405" s="2" t="s">
        <v>84</v>
      </c>
      <c r="K405" s="3">
        <v>45017</v>
      </c>
      <c r="L405" s="3">
        <v>46477</v>
      </c>
      <c r="M405" s="4">
        <v>48</v>
      </c>
      <c r="N405" s="4"/>
      <c r="O405" s="2" t="s">
        <v>85</v>
      </c>
      <c r="P405" s="2" t="s">
        <v>86</v>
      </c>
      <c r="Q405" s="10">
        <v>20000000</v>
      </c>
      <c r="R405" s="10">
        <v>5000000</v>
      </c>
      <c r="S405" s="2" t="s">
        <v>34</v>
      </c>
      <c r="T405" s="2" t="s">
        <v>35</v>
      </c>
      <c r="U405" s="2" t="s">
        <v>87</v>
      </c>
      <c r="V405" s="2" t="s">
        <v>88</v>
      </c>
      <c r="W405" s="2" t="s">
        <v>38</v>
      </c>
      <c r="X405" s="2" t="s">
        <v>39</v>
      </c>
      <c r="Y405" s="13" t="str">
        <f>VLOOKUP(B405,'[1]February 2025'!$1:$1048576,26,FALSE)</f>
        <v>e) EU Tender Open Procedure over Threshold</v>
      </c>
      <c r="Z405" s="2" t="s">
        <v>41</v>
      </c>
      <c r="AA405" s="2" t="s">
        <v>42</v>
      </c>
    </row>
    <row r="406" spans="1:27" ht="43.5" x14ac:dyDescent="0.35">
      <c r="A406" s="2" t="s">
        <v>77</v>
      </c>
      <c r="B406" s="2" t="s">
        <v>1656</v>
      </c>
      <c r="C406" s="2" t="s">
        <v>1657</v>
      </c>
      <c r="D406" s="2" t="s">
        <v>80</v>
      </c>
      <c r="E406" s="2" t="s">
        <v>81</v>
      </c>
      <c r="F406" s="2" t="s">
        <v>77</v>
      </c>
      <c r="G406" s="2" t="s">
        <v>82</v>
      </c>
      <c r="H406" s="2" t="s">
        <v>70</v>
      </c>
      <c r="I406" s="2" t="s">
        <v>83</v>
      </c>
      <c r="J406" s="2" t="s">
        <v>84</v>
      </c>
      <c r="K406" s="3">
        <v>45017</v>
      </c>
      <c r="L406" s="3">
        <v>45747</v>
      </c>
      <c r="M406" s="4">
        <v>24</v>
      </c>
      <c r="N406" s="4"/>
      <c r="O406" s="2" t="s">
        <v>85</v>
      </c>
      <c r="P406" s="2" t="s">
        <v>86</v>
      </c>
      <c r="Q406" s="10">
        <v>20000000</v>
      </c>
      <c r="R406" s="10">
        <v>10000000</v>
      </c>
      <c r="S406" s="2" t="s">
        <v>34</v>
      </c>
      <c r="T406" s="2" t="s">
        <v>52</v>
      </c>
      <c r="U406" s="2" t="s">
        <v>1658</v>
      </c>
      <c r="V406" s="2" t="s">
        <v>1659</v>
      </c>
      <c r="W406" s="2" t="s">
        <v>1629</v>
      </c>
      <c r="X406" s="2" t="s">
        <v>39</v>
      </c>
      <c r="Y406" s="13" t="str">
        <f>VLOOKUP(B406,'[1]February 2025'!$1:$1048576,26,FALSE)</f>
        <v>e) EU Tender Open Procedure over Threshold</v>
      </c>
      <c r="Z406" s="2" t="s">
        <v>41</v>
      </c>
      <c r="AA406" s="2" t="s">
        <v>42</v>
      </c>
    </row>
    <row r="407" spans="1:27" ht="43.5" x14ac:dyDescent="0.35">
      <c r="A407" s="2" t="s">
        <v>77</v>
      </c>
      <c r="B407" s="2" t="s">
        <v>89</v>
      </c>
      <c r="C407" s="2" t="s">
        <v>90</v>
      </c>
      <c r="D407" s="2" t="s">
        <v>80</v>
      </c>
      <c r="E407" s="2" t="s">
        <v>81</v>
      </c>
      <c r="F407" s="2" t="s">
        <v>77</v>
      </c>
      <c r="G407" s="2" t="s">
        <v>82</v>
      </c>
      <c r="H407" s="2" t="s">
        <v>70</v>
      </c>
      <c r="I407" s="2" t="s">
        <v>83</v>
      </c>
      <c r="J407" s="2" t="s">
        <v>84</v>
      </c>
      <c r="K407" s="3">
        <v>45017</v>
      </c>
      <c r="L407" s="3">
        <v>46477</v>
      </c>
      <c r="M407" s="4">
        <v>48</v>
      </c>
      <c r="N407" s="4"/>
      <c r="O407" s="2" t="s">
        <v>85</v>
      </c>
      <c r="P407" s="2" t="s">
        <v>86</v>
      </c>
      <c r="Q407" s="10">
        <v>20000000</v>
      </c>
      <c r="R407" s="10">
        <v>5000000</v>
      </c>
      <c r="S407" s="2" t="s">
        <v>34</v>
      </c>
      <c r="T407" s="2" t="s">
        <v>35</v>
      </c>
      <c r="U407" s="2" t="s">
        <v>91</v>
      </c>
      <c r="V407" s="2" t="s">
        <v>92</v>
      </c>
      <c r="W407" s="2" t="s">
        <v>38</v>
      </c>
      <c r="X407" s="2" t="s">
        <v>39</v>
      </c>
      <c r="Y407" s="13" t="str">
        <f>VLOOKUP(B407,'[1]February 2025'!$1:$1048576,26,FALSE)</f>
        <v>e) EU Tender Open Procedure over Threshold</v>
      </c>
      <c r="Z407" s="2" t="s">
        <v>41</v>
      </c>
      <c r="AA407" s="2" t="s">
        <v>42</v>
      </c>
    </row>
    <row r="408" spans="1:27" ht="43.5" x14ac:dyDescent="0.35">
      <c r="A408" s="2" t="s">
        <v>77</v>
      </c>
      <c r="B408" s="2" t="s">
        <v>93</v>
      </c>
      <c r="C408" s="2" t="s">
        <v>94</v>
      </c>
      <c r="D408" s="2" t="s">
        <v>80</v>
      </c>
      <c r="E408" s="2" t="s">
        <v>81</v>
      </c>
      <c r="F408" s="2" t="s">
        <v>77</v>
      </c>
      <c r="G408" s="2" t="s">
        <v>82</v>
      </c>
      <c r="H408" s="2" t="s">
        <v>70</v>
      </c>
      <c r="I408" s="2" t="s">
        <v>83</v>
      </c>
      <c r="J408" s="2" t="s">
        <v>84</v>
      </c>
      <c r="K408" s="3">
        <v>45017</v>
      </c>
      <c r="L408" s="3">
        <v>46477</v>
      </c>
      <c r="M408" s="4">
        <v>48</v>
      </c>
      <c r="N408" s="4"/>
      <c r="O408" s="2" t="s">
        <v>85</v>
      </c>
      <c r="P408" s="2" t="s">
        <v>86</v>
      </c>
      <c r="Q408" s="10">
        <v>20000000</v>
      </c>
      <c r="R408" s="10">
        <v>5000000</v>
      </c>
      <c r="S408" s="2" t="s">
        <v>34</v>
      </c>
      <c r="T408" s="2" t="s">
        <v>35</v>
      </c>
      <c r="U408" s="2" t="s">
        <v>95</v>
      </c>
      <c r="V408" s="2" t="s">
        <v>96</v>
      </c>
      <c r="W408" s="2" t="s">
        <v>38</v>
      </c>
      <c r="X408" s="2" t="s">
        <v>39</v>
      </c>
      <c r="Y408" s="13" t="str">
        <f>VLOOKUP(B408,'[1]February 2025'!$1:$1048576,26,FALSE)</f>
        <v>e) EU Tender Open Procedure over Threshold</v>
      </c>
      <c r="Z408" s="2" t="s">
        <v>41</v>
      </c>
      <c r="AA408" s="2" t="s">
        <v>42</v>
      </c>
    </row>
    <row r="409" spans="1:27" ht="43.5" x14ac:dyDescent="0.35">
      <c r="A409" s="2" t="s">
        <v>77</v>
      </c>
      <c r="B409" s="2" t="s">
        <v>97</v>
      </c>
      <c r="C409" s="2" t="s">
        <v>98</v>
      </c>
      <c r="D409" s="2" t="s">
        <v>80</v>
      </c>
      <c r="E409" s="2" t="s">
        <v>81</v>
      </c>
      <c r="F409" s="2" t="s">
        <v>77</v>
      </c>
      <c r="G409" s="2" t="s">
        <v>82</v>
      </c>
      <c r="H409" s="2" t="s">
        <v>70</v>
      </c>
      <c r="I409" s="2" t="s">
        <v>83</v>
      </c>
      <c r="J409" s="2" t="s">
        <v>84</v>
      </c>
      <c r="K409" s="3">
        <v>45017</v>
      </c>
      <c r="L409" s="3">
        <v>46477</v>
      </c>
      <c r="M409" s="4">
        <v>48</v>
      </c>
      <c r="N409" s="4"/>
      <c r="O409" s="2" t="s">
        <v>85</v>
      </c>
      <c r="P409" s="2" t="s">
        <v>86</v>
      </c>
      <c r="Q409" s="10">
        <v>20000000</v>
      </c>
      <c r="R409" s="10">
        <v>5000000</v>
      </c>
      <c r="S409" s="2" t="s">
        <v>34</v>
      </c>
      <c r="T409" s="2" t="s">
        <v>35</v>
      </c>
      <c r="U409" s="2" t="s">
        <v>99</v>
      </c>
      <c r="V409" s="2" t="s">
        <v>100</v>
      </c>
      <c r="W409" s="2" t="s">
        <v>38</v>
      </c>
      <c r="X409" s="2" t="s">
        <v>39</v>
      </c>
      <c r="Y409" s="13" t="str">
        <f>VLOOKUP(B409,'[1]February 2025'!$1:$1048576,26,FALSE)</f>
        <v>e) EU Tender Open Procedure over Threshold</v>
      </c>
      <c r="Z409" s="2" t="s">
        <v>41</v>
      </c>
      <c r="AA409" s="2" t="s">
        <v>42</v>
      </c>
    </row>
    <row r="410" spans="1:27" ht="43.5" x14ac:dyDescent="0.35">
      <c r="A410" s="2" t="s">
        <v>77</v>
      </c>
      <c r="B410" s="2" t="s">
        <v>101</v>
      </c>
      <c r="C410" s="2" t="s">
        <v>102</v>
      </c>
      <c r="D410" s="2" t="s">
        <v>80</v>
      </c>
      <c r="E410" s="2" t="s">
        <v>81</v>
      </c>
      <c r="F410" s="2" t="s">
        <v>77</v>
      </c>
      <c r="G410" s="2" t="s">
        <v>82</v>
      </c>
      <c r="H410" s="2" t="s">
        <v>70</v>
      </c>
      <c r="I410" s="2" t="s">
        <v>83</v>
      </c>
      <c r="J410" s="2" t="s">
        <v>84</v>
      </c>
      <c r="K410" s="3">
        <v>45017</v>
      </c>
      <c r="L410" s="3">
        <v>46477</v>
      </c>
      <c r="M410" s="4">
        <v>48</v>
      </c>
      <c r="N410" s="4"/>
      <c r="O410" s="2" t="s">
        <v>85</v>
      </c>
      <c r="P410" s="2" t="s">
        <v>86</v>
      </c>
      <c r="Q410" s="10">
        <v>20000000</v>
      </c>
      <c r="R410" s="10">
        <v>5000000</v>
      </c>
      <c r="S410" s="2" t="s">
        <v>34</v>
      </c>
      <c r="T410" s="2" t="s">
        <v>35</v>
      </c>
      <c r="U410" s="2" t="s">
        <v>103</v>
      </c>
      <c r="V410" s="2" t="s">
        <v>104</v>
      </c>
      <c r="W410" s="2" t="s">
        <v>38</v>
      </c>
      <c r="X410" s="2" t="s">
        <v>39</v>
      </c>
      <c r="Y410" s="13" t="str">
        <f>VLOOKUP(B410,'[1]February 2025'!$1:$1048576,26,FALSE)</f>
        <v>e) EU Tender Open Procedure over Threshold</v>
      </c>
      <c r="Z410" s="2" t="s">
        <v>41</v>
      </c>
      <c r="AA410" s="2" t="s">
        <v>42</v>
      </c>
    </row>
    <row r="411" spans="1:27" ht="43.5" x14ac:dyDescent="0.35">
      <c r="A411" s="2" t="s">
        <v>77</v>
      </c>
      <c r="B411" s="2" t="s">
        <v>217</v>
      </c>
      <c r="C411" s="2" t="s">
        <v>218</v>
      </c>
      <c r="D411" s="2" t="s">
        <v>80</v>
      </c>
      <c r="E411" s="2" t="s">
        <v>81</v>
      </c>
      <c r="F411" s="2" t="s">
        <v>77</v>
      </c>
      <c r="G411" s="2" t="s">
        <v>82</v>
      </c>
      <c r="H411" s="2" t="s">
        <v>70</v>
      </c>
      <c r="I411" s="2" t="s">
        <v>83</v>
      </c>
      <c r="J411" s="2" t="s">
        <v>84</v>
      </c>
      <c r="K411" s="3">
        <v>45017</v>
      </c>
      <c r="L411" s="3">
        <v>46477</v>
      </c>
      <c r="M411" s="4">
        <v>48</v>
      </c>
      <c r="N411" s="4"/>
      <c r="O411" s="2" t="s">
        <v>85</v>
      </c>
      <c r="P411" s="2" t="s">
        <v>86</v>
      </c>
      <c r="Q411" s="10">
        <v>20000000</v>
      </c>
      <c r="R411" s="10">
        <v>5000000</v>
      </c>
      <c r="S411" s="2" t="s">
        <v>34</v>
      </c>
      <c r="T411" s="2" t="s">
        <v>35</v>
      </c>
      <c r="U411" s="2" t="s">
        <v>219</v>
      </c>
      <c r="V411" s="2" t="s">
        <v>220</v>
      </c>
      <c r="W411" s="2" t="s">
        <v>38</v>
      </c>
      <c r="X411" s="2" t="s">
        <v>39</v>
      </c>
      <c r="Y411" s="13" t="str">
        <f>VLOOKUP(B411,'[1]February 2025'!$1:$1048576,26,FALSE)</f>
        <v>e) EU Tender Open Procedure over Threshold</v>
      </c>
      <c r="Z411" s="2" t="s">
        <v>203</v>
      </c>
      <c r="AA411" s="2" t="s">
        <v>42</v>
      </c>
    </row>
    <row r="412" spans="1:27" ht="43.5" x14ac:dyDescent="0.35">
      <c r="A412" s="2" t="s">
        <v>77</v>
      </c>
      <c r="B412" s="2" t="s">
        <v>221</v>
      </c>
      <c r="C412" s="2" t="s">
        <v>222</v>
      </c>
      <c r="D412" s="2" t="s">
        <v>80</v>
      </c>
      <c r="E412" s="2" t="s">
        <v>81</v>
      </c>
      <c r="F412" s="2" t="s">
        <v>77</v>
      </c>
      <c r="G412" s="2" t="s">
        <v>82</v>
      </c>
      <c r="H412" s="2" t="s">
        <v>70</v>
      </c>
      <c r="I412" s="2" t="s">
        <v>83</v>
      </c>
      <c r="J412" s="2" t="s">
        <v>84</v>
      </c>
      <c r="K412" s="3">
        <v>45017</v>
      </c>
      <c r="L412" s="3">
        <v>46477</v>
      </c>
      <c r="M412" s="4">
        <v>48</v>
      </c>
      <c r="N412" s="4"/>
      <c r="O412" s="2" t="s">
        <v>85</v>
      </c>
      <c r="P412" s="2" t="s">
        <v>86</v>
      </c>
      <c r="Q412" s="10">
        <v>20000000</v>
      </c>
      <c r="R412" s="10">
        <v>5000000</v>
      </c>
      <c r="S412" s="2" t="s">
        <v>34</v>
      </c>
      <c r="T412" s="2" t="s">
        <v>35</v>
      </c>
      <c r="U412" s="2" t="s">
        <v>223</v>
      </c>
      <c r="V412" s="2" t="s">
        <v>224</v>
      </c>
      <c r="W412" s="2" t="s">
        <v>38</v>
      </c>
      <c r="X412" s="2" t="s">
        <v>39</v>
      </c>
      <c r="Y412" s="13" t="str">
        <f>VLOOKUP(B412,'[1]February 2025'!$1:$1048576,26,FALSE)</f>
        <v>e) EU Tender Open Procedure over Threshold</v>
      </c>
      <c r="Z412" s="2" t="s">
        <v>203</v>
      </c>
      <c r="AA412" s="2" t="s">
        <v>42</v>
      </c>
    </row>
    <row r="413" spans="1:27" ht="43.5" x14ac:dyDescent="0.35">
      <c r="A413" s="2" t="s">
        <v>77</v>
      </c>
      <c r="B413" s="2" t="s">
        <v>1673</v>
      </c>
      <c r="C413" s="2" t="s">
        <v>1674</v>
      </c>
      <c r="D413" s="2" t="s">
        <v>80</v>
      </c>
      <c r="E413" s="2" t="s">
        <v>81</v>
      </c>
      <c r="F413" s="2" t="s">
        <v>77</v>
      </c>
      <c r="G413" s="2" t="s">
        <v>82</v>
      </c>
      <c r="H413" s="2" t="s">
        <v>70</v>
      </c>
      <c r="I413" s="2" t="s">
        <v>83</v>
      </c>
      <c r="J413" s="2" t="s">
        <v>84</v>
      </c>
      <c r="K413" s="3">
        <v>45017</v>
      </c>
      <c r="L413" s="3">
        <v>46477</v>
      </c>
      <c r="M413" s="4">
        <v>48</v>
      </c>
      <c r="N413" s="4"/>
      <c r="O413" s="2" t="s">
        <v>85</v>
      </c>
      <c r="P413" s="2" t="s">
        <v>86</v>
      </c>
      <c r="Q413" s="10">
        <v>20000000</v>
      </c>
      <c r="R413" s="10">
        <v>5000000</v>
      </c>
      <c r="S413" s="2" t="s">
        <v>34</v>
      </c>
      <c r="T413" s="2" t="s">
        <v>35</v>
      </c>
      <c r="U413" s="2" t="s">
        <v>1675</v>
      </c>
      <c r="V413" s="2" t="s">
        <v>1676</v>
      </c>
      <c r="W413" s="2" t="s">
        <v>1629</v>
      </c>
      <c r="X413" s="2" t="s">
        <v>39</v>
      </c>
      <c r="Y413" s="13" t="str">
        <f>VLOOKUP(B413,'[1]February 2025'!$1:$1048576,26,FALSE)</f>
        <v>e) EU Tender Open Procedure over Threshold</v>
      </c>
      <c r="Z413" s="2" t="s">
        <v>203</v>
      </c>
      <c r="AA413" s="2" t="s">
        <v>42</v>
      </c>
    </row>
    <row r="414" spans="1:27" ht="43.5" x14ac:dyDescent="0.35">
      <c r="A414" s="2" t="s">
        <v>77</v>
      </c>
      <c r="B414" s="2" t="s">
        <v>225</v>
      </c>
      <c r="C414" s="2" t="s">
        <v>226</v>
      </c>
      <c r="D414" s="2" t="s">
        <v>80</v>
      </c>
      <c r="E414" s="2" t="s">
        <v>81</v>
      </c>
      <c r="F414" s="2" t="s">
        <v>77</v>
      </c>
      <c r="G414" s="2" t="s">
        <v>82</v>
      </c>
      <c r="H414" s="2" t="s">
        <v>70</v>
      </c>
      <c r="I414" s="2" t="s">
        <v>83</v>
      </c>
      <c r="J414" s="2" t="s">
        <v>84</v>
      </c>
      <c r="K414" s="3">
        <v>45017</v>
      </c>
      <c r="L414" s="3">
        <v>46477</v>
      </c>
      <c r="M414" s="4">
        <v>48</v>
      </c>
      <c r="N414" s="4"/>
      <c r="O414" s="2" t="s">
        <v>85</v>
      </c>
      <c r="P414" s="2" t="s">
        <v>86</v>
      </c>
      <c r="Q414" s="10">
        <v>20000000</v>
      </c>
      <c r="R414" s="10">
        <v>5000000</v>
      </c>
      <c r="S414" s="2" t="s">
        <v>34</v>
      </c>
      <c r="T414" s="2" t="s">
        <v>35</v>
      </c>
      <c r="U414" s="2" t="s">
        <v>227</v>
      </c>
      <c r="V414" s="2" t="s">
        <v>228</v>
      </c>
      <c r="W414" s="2" t="s">
        <v>38</v>
      </c>
      <c r="X414" s="2" t="s">
        <v>39</v>
      </c>
      <c r="Y414" s="13" t="str">
        <f>VLOOKUP(B414,'[1]February 2025'!$1:$1048576,26,FALSE)</f>
        <v>e) EU Tender Open Procedure over Threshold</v>
      </c>
      <c r="Z414" s="2" t="s">
        <v>203</v>
      </c>
      <c r="AA414" s="2" t="s">
        <v>42</v>
      </c>
    </row>
    <row r="415" spans="1:27" ht="43.5" x14ac:dyDescent="0.35">
      <c r="A415" s="2" t="s">
        <v>1436</v>
      </c>
      <c r="B415" s="2" t="s">
        <v>1437</v>
      </c>
      <c r="C415" s="2" t="s">
        <v>1438</v>
      </c>
      <c r="D415" s="2" t="s">
        <v>1436</v>
      </c>
      <c r="E415" s="2" t="s">
        <v>28</v>
      </c>
      <c r="F415" s="2" t="s">
        <v>1433</v>
      </c>
      <c r="G415" s="2" t="s">
        <v>29</v>
      </c>
      <c r="H415" s="2" t="s">
        <v>948</v>
      </c>
      <c r="I415" s="2" t="s">
        <v>1426</v>
      </c>
      <c r="J415" s="2" t="s">
        <v>1427</v>
      </c>
      <c r="K415" s="3">
        <v>45397</v>
      </c>
      <c r="L415" s="3">
        <v>45761</v>
      </c>
      <c r="M415" s="4">
        <v>12</v>
      </c>
      <c r="N415" s="4"/>
      <c r="O415" s="2"/>
      <c r="P415" s="2"/>
      <c r="Q415" s="10">
        <v>72724.88</v>
      </c>
      <c r="R415" s="10">
        <v>72724.88</v>
      </c>
      <c r="S415" s="2" t="s">
        <v>34</v>
      </c>
      <c r="T415" s="2" t="s">
        <v>62</v>
      </c>
      <c r="U415" s="2" t="s">
        <v>1439</v>
      </c>
      <c r="V415" s="2" t="s">
        <v>1440</v>
      </c>
      <c r="W415" s="2" t="s">
        <v>38</v>
      </c>
      <c r="X415" s="2" t="s">
        <v>236</v>
      </c>
      <c r="Y415" s="13" t="str">
        <f>VLOOKUP(B415,'[1]February 2025'!$1:$1048576,26,FALSE)</f>
        <v>National Framework</v>
      </c>
      <c r="Z415" s="2" t="s">
        <v>1350</v>
      </c>
      <c r="AA415" s="2" t="s">
        <v>42</v>
      </c>
    </row>
    <row r="416" spans="1:27" ht="29" x14ac:dyDescent="0.35">
      <c r="A416" s="2" t="s">
        <v>877</v>
      </c>
      <c r="B416" s="2" t="s">
        <v>878</v>
      </c>
      <c r="C416" s="2" t="s">
        <v>879</v>
      </c>
      <c r="D416" s="2" t="s">
        <v>877</v>
      </c>
      <c r="E416" s="2" t="s">
        <v>28</v>
      </c>
      <c r="F416" s="2"/>
      <c r="G416" s="2" t="s">
        <v>29</v>
      </c>
      <c r="H416" s="2" t="s">
        <v>760</v>
      </c>
      <c r="I416" s="2" t="s">
        <v>773</v>
      </c>
      <c r="J416" s="2" t="s">
        <v>774</v>
      </c>
      <c r="K416" s="3">
        <v>45383</v>
      </c>
      <c r="L416" s="3">
        <v>46113</v>
      </c>
      <c r="M416" s="4">
        <v>24</v>
      </c>
      <c r="N416" s="4"/>
      <c r="O416" s="2" t="s">
        <v>880</v>
      </c>
      <c r="P416" s="2"/>
      <c r="Q416" s="10">
        <v>400000</v>
      </c>
      <c r="R416" s="10">
        <v>200000</v>
      </c>
      <c r="S416" s="2" t="s">
        <v>34</v>
      </c>
      <c r="T416" s="2" t="s">
        <v>137</v>
      </c>
      <c r="U416" s="2" t="s">
        <v>881</v>
      </c>
      <c r="V416" s="2" t="s">
        <v>882</v>
      </c>
      <c r="W416" s="2" t="s">
        <v>38</v>
      </c>
      <c r="X416" s="2" t="s">
        <v>236</v>
      </c>
      <c r="Y416" s="13" t="str">
        <f>VLOOKUP(B416,'[1]February 2025'!$1:$1048576,26,FALSE)</f>
        <v>e) EU Tender Open Procedure over Threshold</v>
      </c>
      <c r="Z416" s="2" t="s">
        <v>741</v>
      </c>
      <c r="AA416" s="2" t="s">
        <v>42</v>
      </c>
    </row>
    <row r="417" spans="1:27" ht="29" x14ac:dyDescent="0.35">
      <c r="A417" s="2" t="s">
        <v>182</v>
      </c>
      <c r="B417" s="2" t="s">
        <v>183</v>
      </c>
      <c r="C417" s="2" t="s">
        <v>184</v>
      </c>
      <c r="D417" s="2" t="s">
        <v>185</v>
      </c>
      <c r="E417" s="2" t="s">
        <v>28</v>
      </c>
      <c r="F417" s="2"/>
      <c r="G417" s="2" t="s">
        <v>47</v>
      </c>
      <c r="H417" s="2" t="s">
        <v>186</v>
      </c>
      <c r="I417" s="2" t="s">
        <v>124</v>
      </c>
      <c r="J417" s="2" t="s">
        <v>125</v>
      </c>
      <c r="K417" s="3">
        <v>45642</v>
      </c>
      <c r="L417" s="3">
        <v>45763</v>
      </c>
      <c r="M417" s="4">
        <v>4</v>
      </c>
      <c r="N417" s="4"/>
      <c r="O417" s="2"/>
      <c r="P417" s="2" t="s">
        <v>51</v>
      </c>
      <c r="Q417" s="10">
        <v>98000</v>
      </c>
      <c r="R417" s="10">
        <v>294000</v>
      </c>
      <c r="S417" s="2" t="s">
        <v>34</v>
      </c>
      <c r="T417" s="2" t="s">
        <v>62</v>
      </c>
      <c r="U417" s="2" t="s">
        <v>132</v>
      </c>
      <c r="V417" s="2" t="s">
        <v>133</v>
      </c>
      <c r="W417" s="2" t="s">
        <v>38</v>
      </c>
      <c r="X417" s="2" t="s">
        <v>39</v>
      </c>
      <c r="Y417" s="13" t="str">
        <f>VLOOKUP(B417,'[1]February 2025'!$1:$1048576,26,FALSE)</f>
        <v>Quick Quote</v>
      </c>
      <c r="Z417" s="2" t="s">
        <v>118</v>
      </c>
      <c r="AA417" s="2" t="s">
        <v>42</v>
      </c>
    </row>
    <row r="418" spans="1:27" ht="43.5" x14ac:dyDescent="0.35">
      <c r="A418" s="2" t="s">
        <v>2269</v>
      </c>
      <c r="B418" s="2" t="s">
        <v>2270</v>
      </c>
      <c r="C418" s="2" t="s">
        <v>2271</v>
      </c>
      <c r="D418" s="2" t="s">
        <v>2272</v>
      </c>
      <c r="E418" s="2" t="s">
        <v>28</v>
      </c>
      <c r="F418" s="2"/>
      <c r="G418" s="2" t="s">
        <v>29</v>
      </c>
      <c r="H418" s="2" t="s">
        <v>273</v>
      </c>
      <c r="I418" s="2" t="s">
        <v>274</v>
      </c>
      <c r="J418" s="2" t="s">
        <v>242</v>
      </c>
      <c r="K418" s="3">
        <v>45715</v>
      </c>
      <c r="L418" s="3">
        <v>46079</v>
      </c>
      <c r="M418" s="4">
        <v>12</v>
      </c>
      <c r="N418" s="3">
        <v>45839</v>
      </c>
      <c r="O418" s="2" t="s">
        <v>1489</v>
      </c>
      <c r="P418" s="2"/>
      <c r="Q418" s="10">
        <v>70000</v>
      </c>
      <c r="R418" s="10">
        <v>70000</v>
      </c>
      <c r="S418" s="2" t="s">
        <v>34</v>
      </c>
      <c r="T418" s="2" t="s">
        <v>137</v>
      </c>
      <c r="U418" s="2" t="s">
        <v>2273</v>
      </c>
      <c r="V418" s="2" t="s">
        <v>2274</v>
      </c>
      <c r="W418" s="2" t="s">
        <v>1629</v>
      </c>
      <c r="X418" s="2" t="s">
        <v>39</v>
      </c>
      <c r="Y418" s="13" t="str">
        <f>VLOOKUP(B418,'[1]February 2025'!$1:$1048576,26,FALSE)</f>
        <v>Negotiated Procedure Under Threshold</v>
      </c>
      <c r="Z418" s="2" t="s">
        <v>1479</v>
      </c>
      <c r="AA418" s="2" t="s">
        <v>42</v>
      </c>
    </row>
    <row r="419" spans="1:27" ht="29" x14ac:dyDescent="0.35">
      <c r="A419" s="2" t="s">
        <v>2240</v>
      </c>
      <c r="B419" s="2" t="s">
        <v>2241</v>
      </c>
      <c r="C419" s="2" t="s">
        <v>2242</v>
      </c>
      <c r="D419" s="2" t="s">
        <v>2243</v>
      </c>
      <c r="E419" s="2" t="s">
        <v>28</v>
      </c>
      <c r="F419" s="2"/>
      <c r="G419" s="2" t="s">
        <v>29</v>
      </c>
      <c r="H419" s="2" t="s">
        <v>273</v>
      </c>
      <c r="I419" s="2" t="s">
        <v>241</v>
      </c>
      <c r="J419" s="2" t="s">
        <v>242</v>
      </c>
      <c r="K419" s="3">
        <v>45287</v>
      </c>
      <c r="L419" s="3">
        <v>46017</v>
      </c>
      <c r="M419" s="4">
        <v>24</v>
      </c>
      <c r="N419" s="4"/>
      <c r="O419" s="2"/>
      <c r="P419" s="2"/>
      <c r="Q419" s="10">
        <v>81000</v>
      </c>
      <c r="R419" s="10">
        <v>40500</v>
      </c>
      <c r="S419" s="2" t="s">
        <v>34</v>
      </c>
      <c r="T419" s="2" t="s">
        <v>74</v>
      </c>
      <c r="U419" s="2" t="s">
        <v>1791</v>
      </c>
      <c r="V419" s="2" t="s">
        <v>1792</v>
      </c>
      <c r="W419" s="2" t="s">
        <v>1629</v>
      </c>
      <c r="X419" s="2" t="s">
        <v>39</v>
      </c>
      <c r="Y419" s="13" t="str">
        <f>VLOOKUP(B419,'[1]February 2025'!$1:$1048576,26,FALSE)</f>
        <v>b) Invitation to Tender (Goods, Works &amp; Services, £100-181k)</v>
      </c>
      <c r="Z419" s="2" t="s">
        <v>1479</v>
      </c>
      <c r="AA419" s="2" t="s">
        <v>42</v>
      </c>
    </row>
    <row r="420" spans="1:27" ht="29" x14ac:dyDescent="0.35">
      <c r="A420" s="2" t="s">
        <v>1484</v>
      </c>
      <c r="B420" s="2" t="s">
        <v>1485</v>
      </c>
      <c r="C420" s="2" t="s">
        <v>1486</v>
      </c>
      <c r="D420" s="2" t="s">
        <v>1487</v>
      </c>
      <c r="E420" s="2" t="s">
        <v>81</v>
      </c>
      <c r="F420" s="2" t="s">
        <v>1488</v>
      </c>
      <c r="G420" s="2" t="s">
        <v>29</v>
      </c>
      <c r="H420" s="2" t="s">
        <v>273</v>
      </c>
      <c r="I420" s="2" t="s">
        <v>274</v>
      </c>
      <c r="J420" s="2" t="s">
        <v>242</v>
      </c>
      <c r="K420" s="3">
        <v>45280</v>
      </c>
      <c r="L420" s="3">
        <v>46010</v>
      </c>
      <c r="M420" s="4">
        <v>24</v>
      </c>
      <c r="N420" s="4"/>
      <c r="O420" s="2" t="s">
        <v>1489</v>
      </c>
      <c r="P420" s="2"/>
      <c r="Q420" s="10">
        <v>200000</v>
      </c>
      <c r="R420" s="10">
        <v>100000</v>
      </c>
      <c r="S420" s="2" t="s">
        <v>34</v>
      </c>
      <c r="T420" s="2" t="s">
        <v>74</v>
      </c>
      <c r="U420" s="2" t="s">
        <v>589</v>
      </c>
      <c r="V420" s="2" t="s">
        <v>590</v>
      </c>
      <c r="W420" s="2" t="s">
        <v>38</v>
      </c>
      <c r="X420" s="2" t="s">
        <v>39</v>
      </c>
      <c r="Y420" s="13" t="str">
        <f>VLOOKUP(B420,'[1]February 2025'!$1:$1048576,26,FALSE)</f>
        <v xml:space="preserve">National Framework </v>
      </c>
      <c r="Z420" s="2" t="s">
        <v>1479</v>
      </c>
      <c r="AA420" s="2" t="s">
        <v>42</v>
      </c>
    </row>
    <row r="421" spans="1:27" ht="43.5" x14ac:dyDescent="0.35">
      <c r="A421" s="2" t="s">
        <v>1642</v>
      </c>
      <c r="B421" s="2" t="s">
        <v>1643</v>
      </c>
      <c r="C421" s="2" t="s">
        <v>1644</v>
      </c>
      <c r="D421" s="2" t="s">
        <v>1645</v>
      </c>
      <c r="E421" s="2" t="s">
        <v>28</v>
      </c>
      <c r="F421" s="2"/>
      <c r="G421" s="2" t="s">
        <v>47</v>
      </c>
      <c r="H421" s="2" t="s">
        <v>1646</v>
      </c>
      <c r="I421" s="2" t="s">
        <v>124</v>
      </c>
      <c r="J421" s="2" t="s">
        <v>125</v>
      </c>
      <c r="K421" s="3">
        <v>45383</v>
      </c>
      <c r="L421" s="3">
        <v>46477</v>
      </c>
      <c r="M421" s="4">
        <v>36</v>
      </c>
      <c r="N421" s="4"/>
      <c r="O421" s="2"/>
      <c r="P421" s="2" t="s">
        <v>51</v>
      </c>
      <c r="Q421" s="10">
        <v>50000</v>
      </c>
      <c r="R421" s="10">
        <v>16666.669999999998</v>
      </c>
      <c r="S421" s="2" t="s">
        <v>34</v>
      </c>
      <c r="T421" s="2" t="s">
        <v>35</v>
      </c>
      <c r="U421" s="2" t="s">
        <v>1647</v>
      </c>
      <c r="V421" s="2" t="s">
        <v>1648</v>
      </c>
      <c r="W421" s="2" t="s">
        <v>1629</v>
      </c>
      <c r="X421" s="2" t="s">
        <v>39</v>
      </c>
      <c r="Y421" s="13" t="str">
        <f>VLOOKUP(B421,'[1]February 2025'!$1:$1048576,26,FALSE)</f>
        <v>c) Invitation to Tender (Works, £181k - £4.5m)</v>
      </c>
      <c r="Z421" s="2" t="s">
        <v>41</v>
      </c>
      <c r="AA421" s="2" t="s">
        <v>42</v>
      </c>
    </row>
    <row r="422" spans="1:27" ht="29" x14ac:dyDescent="0.35">
      <c r="A422" s="2" t="s">
        <v>770</v>
      </c>
      <c r="B422" s="2" t="s">
        <v>771</v>
      </c>
      <c r="C422" s="2" t="s">
        <v>772</v>
      </c>
      <c r="D422" s="2" t="s">
        <v>770</v>
      </c>
      <c r="E422" s="2" t="s">
        <v>28</v>
      </c>
      <c r="F422" s="2"/>
      <c r="G422" s="2" t="s">
        <v>29</v>
      </c>
      <c r="H422" s="2" t="s">
        <v>760</v>
      </c>
      <c r="I422" s="2" t="s">
        <v>773</v>
      </c>
      <c r="J422" s="2" t="s">
        <v>774</v>
      </c>
      <c r="K422" s="3">
        <v>45117</v>
      </c>
      <c r="L422" s="3">
        <v>46212</v>
      </c>
      <c r="M422" s="4">
        <v>36</v>
      </c>
      <c r="N422" s="4"/>
      <c r="O422" s="2" t="s">
        <v>738</v>
      </c>
      <c r="P422" s="2"/>
      <c r="Q422" s="10">
        <v>300000</v>
      </c>
      <c r="R422" s="10">
        <v>100000</v>
      </c>
      <c r="S422" s="2" t="s">
        <v>34</v>
      </c>
      <c r="T422" s="2" t="s">
        <v>137</v>
      </c>
      <c r="U422" s="2" t="s">
        <v>775</v>
      </c>
      <c r="V422" s="2" t="s">
        <v>776</v>
      </c>
      <c r="W422" s="2" t="s">
        <v>38</v>
      </c>
      <c r="X422" s="2" t="s">
        <v>39</v>
      </c>
      <c r="Y422" s="13" t="str">
        <f>VLOOKUP(B422,'[1]February 2025'!$1:$1048576,26,FALSE)</f>
        <v>e) EU Tender Open Procedure over Threshold</v>
      </c>
      <c r="Z422" s="2" t="s">
        <v>741</v>
      </c>
      <c r="AA422" s="2" t="s">
        <v>42</v>
      </c>
    </row>
    <row r="423" spans="1:27" ht="29" x14ac:dyDescent="0.35">
      <c r="A423" s="2" t="s">
        <v>1208</v>
      </c>
      <c r="B423" s="2" t="s">
        <v>1209</v>
      </c>
      <c r="C423" s="2" t="s">
        <v>1210</v>
      </c>
      <c r="D423" s="2" t="s">
        <v>1211</v>
      </c>
      <c r="E423" s="2" t="s">
        <v>28</v>
      </c>
      <c r="F423" s="2"/>
      <c r="G423" s="2" t="s">
        <v>47</v>
      </c>
      <c r="H423" s="2" t="s">
        <v>48</v>
      </c>
      <c r="I423" s="2" t="s">
        <v>1177</v>
      </c>
      <c r="J423" s="2" t="s">
        <v>304</v>
      </c>
      <c r="K423" s="3">
        <v>45111</v>
      </c>
      <c r="L423" s="3">
        <v>45842</v>
      </c>
      <c r="M423" s="4">
        <v>24</v>
      </c>
      <c r="N423" s="4"/>
      <c r="O423" s="2" t="s">
        <v>1212</v>
      </c>
      <c r="P423" s="2"/>
      <c r="Q423" s="10">
        <v>6000000</v>
      </c>
      <c r="R423" s="10">
        <v>3000000</v>
      </c>
      <c r="S423" s="2" t="s">
        <v>34</v>
      </c>
      <c r="T423" s="2" t="s">
        <v>74</v>
      </c>
      <c r="U423" s="2" t="s">
        <v>1213</v>
      </c>
      <c r="V423" s="2" t="s">
        <v>1214</v>
      </c>
      <c r="W423" s="2" t="s">
        <v>38</v>
      </c>
      <c r="X423" s="2" t="s">
        <v>39</v>
      </c>
      <c r="Y423" s="13" t="str">
        <f>VLOOKUP(B423,'[1]February 2025'!$1:$1048576,26,FALSE)</f>
        <v>e) EU Tender Open Procedure over Threshold</v>
      </c>
      <c r="Z423" s="2" t="s">
        <v>1150</v>
      </c>
      <c r="AA423" s="2" t="s">
        <v>42</v>
      </c>
    </row>
    <row r="424" spans="1:27" ht="43.5" x14ac:dyDescent="0.35">
      <c r="A424" s="2" t="s">
        <v>1355</v>
      </c>
      <c r="B424" s="2" t="s">
        <v>1356</v>
      </c>
      <c r="C424" s="2" t="s">
        <v>1357</v>
      </c>
      <c r="D424" s="2" t="s">
        <v>2491</v>
      </c>
      <c r="E424" s="2" t="s">
        <v>28</v>
      </c>
      <c r="F424" s="2"/>
      <c r="G424" s="2" t="s">
        <v>29</v>
      </c>
      <c r="H424" s="2" t="s">
        <v>1255</v>
      </c>
      <c r="I424" s="2" t="s">
        <v>1358</v>
      </c>
      <c r="J424" s="2" t="s">
        <v>1326</v>
      </c>
      <c r="K424" s="3">
        <v>43739</v>
      </c>
      <c r="L424" s="3">
        <v>45930</v>
      </c>
      <c r="M424" s="4">
        <v>72</v>
      </c>
      <c r="N424" s="3">
        <v>44927</v>
      </c>
      <c r="O424" s="2" t="s">
        <v>147</v>
      </c>
      <c r="P424" s="2"/>
      <c r="Q424" s="10">
        <v>2500000</v>
      </c>
      <c r="R424" s="10">
        <v>416666.67</v>
      </c>
      <c r="S424" s="2" t="s">
        <v>276</v>
      </c>
      <c r="T424" s="2" t="s">
        <v>74</v>
      </c>
      <c r="U424" s="2" t="s">
        <v>1359</v>
      </c>
      <c r="V424" s="2" t="s">
        <v>1360</v>
      </c>
      <c r="W424" s="2" t="s">
        <v>38</v>
      </c>
      <c r="X424" s="2" t="s">
        <v>39</v>
      </c>
      <c r="Y424" s="13" t="str">
        <f>VLOOKUP(B424,'[1]February 2025'!$1:$1048576,26,FALSE)</f>
        <v>e) EU Tender Open Procedure over Threshold</v>
      </c>
      <c r="Z424" s="2" t="s">
        <v>1350</v>
      </c>
      <c r="AA424" s="2" t="s">
        <v>42</v>
      </c>
    </row>
    <row r="425" spans="1:27" ht="29" x14ac:dyDescent="0.35">
      <c r="A425" s="2" t="s">
        <v>1606</v>
      </c>
      <c r="B425" s="2" t="s">
        <v>1607</v>
      </c>
      <c r="C425" s="2" t="s">
        <v>1608</v>
      </c>
      <c r="D425" s="2" t="s">
        <v>1609</v>
      </c>
      <c r="E425" s="2" t="s">
        <v>28</v>
      </c>
      <c r="F425" s="2"/>
      <c r="G425" s="2" t="s">
        <v>29</v>
      </c>
      <c r="H425" s="2" t="s">
        <v>312</v>
      </c>
      <c r="I425" s="2" t="s">
        <v>1610</v>
      </c>
      <c r="J425" s="2" t="s">
        <v>314</v>
      </c>
      <c r="K425" s="3">
        <v>45716</v>
      </c>
      <c r="L425" s="3">
        <v>45896</v>
      </c>
      <c r="M425" s="4">
        <v>6</v>
      </c>
      <c r="N425" s="4"/>
      <c r="O425" s="2"/>
      <c r="P425" s="2"/>
      <c r="Q425" s="10">
        <v>100000</v>
      </c>
      <c r="R425" s="10">
        <v>200000</v>
      </c>
      <c r="S425" s="2" t="s">
        <v>34</v>
      </c>
      <c r="T425" s="2" t="s">
        <v>74</v>
      </c>
      <c r="U425" s="2" t="s">
        <v>1611</v>
      </c>
      <c r="V425" s="2" t="s">
        <v>1612</v>
      </c>
      <c r="W425" s="2" t="s">
        <v>1629</v>
      </c>
      <c r="X425" s="2" t="s">
        <v>39</v>
      </c>
      <c r="Y425" s="13" t="str">
        <f>VLOOKUP(B425,'[1]February 2025'!$1:$1048576,26,FALSE)</f>
        <v>Negotiated Procedure Under Threshold</v>
      </c>
      <c r="Z425" s="2" t="s">
        <v>1291</v>
      </c>
      <c r="AA425" s="2" t="s">
        <v>42</v>
      </c>
    </row>
    <row r="426" spans="1:27" ht="29" x14ac:dyDescent="0.35">
      <c r="A426" s="2" t="s">
        <v>2152</v>
      </c>
      <c r="B426" s="2" t="s">
        <v>2153</v>
      </c>
      <c r="C426" s="2" t="s">
        <v>2154</v>
      </c>
      <c r="D426" s="2" t="s">
        <v>2155</v>
      </c>
      <c r="E426" s="2" t="s">
        <v>28</v>
      </c>
      <c r="F426" s="2"/>
      <c r="G426" s="2" t="s">
        <v>29</v>
      </c>
      <c r="H426" s="2" t="s">
        <v>312</v>
      </c>
      <c r="I426" s="2" t="s">
        <v>1610</v>
      </c>
      <c r="J426" s="2" t="s">
        <v>314</v>
      </c>
      <c r="K426" s="3">
        <v>45716</v>
      </c>
      <c r="L426" s="3">
        <v>45896</v>
      </c>
      <c r="M426" s="4">
        <v>6</v>
      </c>
      <c r="N426" s="4"/>
      <c r="O426" s="2"/>
      <c r="P426" s="2"/>
      <c r="Q426" s="10">
        <v>100000</v>
      </c>
      <c r="R426" s="10">
        <v>200000</v>
      </c>
      <c r="S426" s="2" t="s">
        <v>34</v>
      </c>
      <c r="T426" s="2" t="s">
        <v>74</v>
      </c>
      <c r="U426" s="2" t="s">
        <v>2156</v>
      </c>
      <c r="V426" s="2" t="s">
        <v>2157</v>
      </c>
      <c r="W426" s="2" t="s">
        <v>1629</v>
      </c>
      <c r="X426" s="2" t="s">
        <v>39</v>
      </c>
      <c r="Y426" s="13" t="str">
        <f>VLOOKUP(B426,'[1]February 2025'!$1:$1048576,26,FALSE)</f>
        <v>Negotiated Procedure Under Threshold</v>
      </c>
      <c r="Z426" s="2" t="s">
        <v>1291</v>
      </c>
      <c r="AA426" s="2" t="s">
        <v>42</v>
      </c>
    </row>
    <row r="427" spans="1:27" ht="43.5" x14ac:dyDescent="0.35">
      <c r="A427" s="2" t="s">
        <v>210</v>
      </c>
      <c r="B427" s="2" t="s">
        <v>211</v>
      </c>
      <c r="C427" s="2" t="s">
        <v>212</v>
      </c>
      <c r="D427" s="2" t="s">
        <v>197</v>
      </c>
      <c r="E427" s="2" t="s">
        <v>28</v>
      </c>
      <c r="F427" s="2" t="s">
        <v>198</v>
      </c>
      <c r="G427" s="2" t="s">
        <v>82</v>
      </c>
      <c r="H427" s="2" t="s">
        <v>70</v>
      </c>
      <c r="I427" s="2" t="s">
        <v>213</v>
      </c>
      <c r="J427" s="2" t="s">
        <v>214</v>
      </c>
      <c r="K427" s="3">
        <v>44652</v>
      </c>
      <c r="L427" s="3">
        <v>46112</v>
      </c>
      <c r="M427" s="4">
        <v>48</v>
      </c>
      <c r="N427" s="3">
        <v>46111</v>
      </c>
      <c r="O427" s="2" t="s">
        <v>85</v>
      </c>
      <c r="P427" s="2" t="s">
        <v>86</v>
      </c>
      <c r="Q427" s="10">
        <v>160000</v>
      </c>
      <c r="R427" s="10">
        <v>40000</v>
      </c>
      <c r="S427" s="2" t="s">
        <v>34</v>
      </c>
      <c r="T427" s="2" t="s">
        <v>137</v>
      </c>
      <c r="U427" s="2" t="s">
        <v>215</v>
      </c>
      <c r="V427" s="2" t="s">
        <v>216</v>
      </c>
      <c r="W427" s="2" t="s">
        <v>38</v>
      </c>
      <c r="X427" s="2" t="s">
        <v>39</v>
      </c>
      <c r="Y427" s="13" t="str">
        <f>VLOOKUP(B427,'[1]February 2025'!$1:$1048576,26,FALSE)</f>
        <v>External Procurement</v>
      </c>
      <c r="Z427" s="2" t="s">
        <v>203</v>
      </c>
      <c r="AA427" s="2" t="s">
        <v>42</v>
      </c>
    </row>
    <row r="428" spans="1:27" ht="29" x14ac:dyDescent="0.35">
      <c r="A428" s="2" t="s">
        <v>194</v>
      </c>
      <c r="B428" s="2" t="s">
        <v>195</v>
      </c>
      <c r="C428" s="2" t="s">
        <v>196</v>
      </c>
      <c r="D428" s="2" t="s">
        <v>197</v>
      </c>
      <c r="E428" s="2" t="s">
        <v>28</v>
      </c>
      <c r="F428" s="2" t="s">
        <v>198</v>
      </c>
      <c r="G428" s="2" t="s">
        <v>82</v>
      </c>
      <c r="H428" s="2" t="s">
        <v>70</v>
      </c>
      <c r="I428" s="2" t="s">
        <v>199</v>
      </c>
      <c r="J428" s="2" t="s">
        <v>200</v>
      </c>
      <c r="K428" s="3">
        <v>44562</v>
      </c>
      <c r="L428" s="3">
        <v>46022</v>
      </c>
      <c r="M428" s="4">
        <v>48</v>
      </c>
      <c r="N428" s="3">
        <v>45962</v>
      </c>
      <c r="O428" s="2" t="s">
        <v>85</v>
      </c>
      <c r="P428" s="2" t="s">
        <v>86</v>
      </c>
      <c r="Q428" s="10">
        <v>400000</v>
      </c>
      <c r="R428" s="10">
        <v>100000</v>
      </c>
      <c r="S428" s="2" t="s">
        <v>34</v>
      </c>
      <c r="T428" s="2" t="s">
        <v>74</v>
      </c>
      <c r="U428" s="2" t="s">
        <v>201</v>
      </c>
      <c r="V428" s="2" t="s">
        <v>202</v>
      </c>
      <c r="W428" s="2" t="s">
        <v>38</v>
      </c>
      <c r="X428" s="2" t="s">
        <v>39</v>
      </c>
      <c r="Y428" s="13" t="str">
        <f>VLOOKUP(B428,'[1]February 2025'!$1:$1048576,26,FALSE)</f>
        <v>e) EU Tender Open Procedure over Threshold</v>
      </c>
      <c r="Z428" s="2" t="s">
        <v>203</v>
      </c>
      <c r="AA428" s="2" t="s">
        <v>42</v>
      </c>
    </row>
    <row r="429" spans="1:27" ht="29" x14ac:dyDescent="0.35">
      <c r="A429" s="2" t="s">
        <v>204</v>
      </c>
      <c r="B429" s="2" t="s">
        <v>205</v>
      </c>
      <c r="C429" s="2" t="s">
        <v>206</v>
      </c>
      <c r="D429" s="2" t="s">
        <v>207</v>
      </c>
      <c r="E429" s="2" t="s">
        <v>28</v>
      </c>
      <c r="F429" s="2" t="s">
        <v>198</v>
      </c>
      <c r="G429" s="2" t="s">
        <v>82</v>
      </c>
      <c r="H429" s="2" t="s">
        <v>70</v>
      </c>
      <c r="I429" s="2" t="s">
        <v>199</v>
      </c>
      <c r="J429" s="2" t="s">
        <v>200</v>
      </c>
      <c r="K429" s="3">
        <v>44562</v>
      </c>
      <c r="L429" s="3">
        <v>46022</v>
      </c>
      <c r="M429" s="4">
        <v>48</v>
      </c>
      <c r="N429" s="3">
        <v>46021</v>
      </c>
      <c r="O429" s="2" t="s">
        <v>85</v>
      </c>
      <c r="P429" s="2" t="s">
        <v>86</v>
      </c>
      <c r="Q429" s="10">
        <v>600000</v>
      </c>
      <c r="R429" s="10">
        <v>150000</v>
      </c>
      <c r="S429" s="2" t="s">
        <v>34</v>
      </c>
      <c r="T429" s="2" t="s">
        <v>74</v>
      </c>
      <c r="U429" s="2" t="s">
        <v>208</v>
      </c>
      <c r="V429" s="2" t="s">
        <v>209</v>
      </c>
      <c r="W429" s="2" t="s">
        <v>38</v>
      </c>
      <c r="X429" s="2" t="s">
        <v>39</v>
      </c>
      <c r="Y429" s="13" t="str">
        <f>VLOOKUP(B429,'[1]February 2025'!$1:$1048576,26,FALSE)</f>
        <v>e) EU Tender Open Procedure over Threshold</v>
      </c>
      <c r="Z429" s="2" t="s">
        <v>203</v>
      </c>
      <c r="AA429" s="2" t="s">
        <v>42</v>
      </c>
    </row>
    <row r="430" spans="1:27" ht="29" x14ac:dyDescent="0.35">
      <c r="A430" s="2" t="s">
        <v>1305</v>
      </c>
      <c r="B430" s="2" t="s">
        <v>1306</v>
      </c>
      <c r="C430" s="2" t="s">
        <v>1307</v>
      </c>
      <c r="D430" s="2" t="s">
        <v>1308</v>
      </c>
      <c r="E430" s="2" t="s">
        <v>28</v>
      </c>
      <c r="F430" s="2"/>
      <c r="G430" s="2" t="s">
        <v>47</v>
      </c>
      <c r="H430" s="2" t="s">
        <v>1286</v>
      </c>
      <c r="I430" s="2" t="s">
        <v>124</v>
      </c>
      <c r="J430" s="2" t="s">
        <v>125</v>
      </c>
      <c r="K430" s="3">
        <v>45677</v>
      </c>
      <c r="L430" s="3">
        <v>46041</v>
      </c>
      <c r="M430" s="4">
        <v>12</v>
      </c>
      <c r="N430" s="4"/>
      <c r="O430" s="2" t="s">
        <v>34</v>
      </c>
      <c r="P430" s="2"/>
      <c r="Q430" s="10">
        <v>99999</v>
      </c>
      <c r="R430" s="10">
        <v>99999</v>
      </c>
      <c r="S430" s="2" t="s">
        <v>34</v>
      </c>
      <c r="T430" s="2" t="s">
        <v>137</v>
      </c>
      <c r="U430" s="2" t="s">
        <v>1309</v>
      </c>
      <c r="V430" s="2" t="s">
        <v>1310</v>
      </c>
      <c r="W430" s="2" t="s">
        <v>38</v>
      </c>
      <c r="X430" s="2" t="s">
        <v>39</v>
      </c>
      <c r="Y430" s="13" t="str">
        <f>VLOOKUP(B430,'[1]February 2025'!$1:$1048576,26,FALSE)</f>
        <v>Quick Quote</v>
      </c>
      <c r="Z430" s="2" t="s">
        <v>1291</v>
      </c>
      <c r="AA430" s="2" t="s">
        <v>42</v>
      </c>
    </row>
    <row r="431" spans="1:27" ht="29" x14ac:dyDescent="0.35">
      <c r="A431" s="2" t="s">
        <v>171</v>
      </c>
      <c r="B431" s="2" t="s">
        <v>172</v>
      </c>
      <c r="C431" s="2" t="s">
        <v>173</v>
      </c>
      <c r="D431" s="2" t="s">
        <v>171</v>
      </c>
      <c r="E431" s="2" t="s">
        <v>28</v>
      </c>
      <c r="F431" s="2"/>
      <c r="G431" s="2" t="s">
        <v>47</v>
      </c>
      <c r="H431" s="2" t="s">
        <v>48</v>
      </c>
      <c r="I431" s="2" t="s">
        <v>124</v>
      </c>
      <c r="J431" s="2" t="s">
        <v>125</v>
      </c>
      <c r="K431" s="3">
        <v>45597</v>
      </c>
      <c r="L431" s="3">
        <v>45962</v>
      </c>
      <c r="M431" s="4">
        <v>12</v>
      </c>
      <c r="N431" s="4"/>
      <c r="O431" s="2"/>
      <c r="P431" s="2" t="s">
        <v>51</v>
      </c>
      <c r="Q431" s="10">
        <v>641426</v>
      </c>
      <c r="R431" s="10">
        <v>641426</v>
      </c>
      <c r="S431" s="2" t="s">
        <v>34</v>
      </c>
      <c r="T431" s="2" t="s">
        <v>74</v>
      </c>
      <c r="U431" s="2" t="s">
        <v>174</v>
      </c>
      <c r="V431" s="2" t="s">
        <v>175</v>
      </c>
      <c r="W431" s="2" t="s">
        <v>38</v>
      </c>
      <c r="X431" s="2" t="s">
        <v>39</v>
      </c>
      <c r="Y431" s="13" t="str">
        <f>VLOOKUP(B431,'[1]February 2025'!$1:$1048576,26,FALSE)</f>
        <v>Negotiated Procedure Under Threshold</v>
      </c>
      <c r="Z431" s="2" t="s">
        <v>118</v>
      </c>
      <c r="AA431" s="2" t="s">
        <v>42</v>
      </c>
    </row>
    <row r="432" spans="1:27" ht="29" x14ac:dyDescent="0.35">
      <c r="A432" s="5" t="s">
        <v>722</v>
      </c>
      <c r="B432" s="5" t="s">
        <v>2361</v>
      </c>
      <c r="C432" s="5" t="s">
        <v>2362</v>
      </c>
      <c r="D432" s="5" t="s">
        <v>2363</v>
      </c>
      <c r="E432" s="5" t="s">
        <v>2188</v>
      </c>
      <c r="F432" s="5"/>
      <c r="G432" s="5" t="s">
        <v>29</v>
      </c>
      <c r="H432" s="5" t="s">
        <v>186</v>
      </c>
      <c r="I432" s="5" t="s">
        <v>232</v>
      </c>
      <c r="J432" s="5" t="s">
        <v>233</v>
      </c>
      <c r="K432" s="6">
        <v>45726</v>
      </c>
      <c r="L432" s="6">
        <v>46455</v>
      </c>
      <c r="M432" s="7">
        <v>24</v>
      </c>
      <c r="N432" s="7"/>
      <c r="O432" s="5" t="s">
        <v>665</v>
      </c>
      <c r="P432" s="5"/>
      <c r="Q432" s="9">
        <v>500000</v>
      </c>
      <c r="R432" s="9">
        <v>250000</v>
      </c>
      <c r="S432" s="5" t="s">
        <v>34</v>
      </c>
      <c r="T432" s="5" t="s">
        <v>35</v>
      </c>
      <c r="U432" s="5"/>
      <c r="V432" s="5"/>
      <c r="W432" s="5"/>
      <c r="X432" s="5"/>
      <c r="Y432" s="12" t="str">
        <f>VLOOKUP(B432,'[1]February 2025'!$1:$1048576,26,FALSE)</f>
        <v>e) EU Tender Open Procedure over Threshold</v>
      </c>
      <c r="Z432" s="5" t="s">
        <v>425</v>
      </c>
      <c r="AA432" s="5" t="s">
        <v>42</v>
      </c>
    </row>
    <row r="433" spans="1:27" ht="43.5" x14ac:dyDescent="0.35">
      <c r="A433" s="2" t="s">
        <v>722</v>
      </c>
      <c r="B433" s="2" t="s">
        <v>723</v>
      </c>
      <c r="C433" s="2" t="s">
        <v>724</v>
      </c>
      <c r="D433" s="2" t="s">
        <v>725</v>
      </c>
      <c r="E433" s="2" t="s">
        <v>81</v>
      </c>
      <c r="F433" s="2" t="s">
        <v>722</v>
      </c>
      <c r="G433" s="2" t="s">
        <v>29</v>
      </c>
      <c r="H433" s="2" t="s">
        <v>374</v>
      </c>
      <c r="I433" s="2" t="s">
        <v>726</v>
      </c>
      <c r="J433" s="2" t="s">
        <v>233</v>
      </c>
      <c r="K433" s="3">
        <v>45726</v>
      </c>
      <c r="L433" s="3">
        <v>46455</v>
      </c>
      <c r="M433" s="4">
        <v>24</v>
      </c>
      <c r="N433" s="4"/>
      <c r="O433" s="2" t="s">
        <v>665</v>
      </c>
      <c r="P433" s="2"/>
      <c r="Q433" s="10">
        <v>320000</v>
      </c>
      <c r="R433" s="10">
        <v>160000</v>
      </c>
      <c r="S433" s="2" t="s">
        <v>34</v>
      </c>
      <c r="T433" s="2" t="s">
        <v>35</v>
      </c>
      <c r="U433" s="2" t="s">
        <v>727</v>
      </c>
      <c r="V433" s="2" t="s">
        <v>728</v>
      </c>
      <c r="W433" s="2" t="s">
        <v>38</v>
      </c>
      <c r="X433" s="2" t="s">
        <v>39</v>
      </c>
      <c r="Y433" s="13" t="str">
        <f>VLOOKUP(B433,'[1]February 2025'!$1:$1048576,26,FALSE)</f>
        <v>e) EU Tender Open Procedure over Threshold</v>
      </c>
      <c r="Z433" s="2" t="s">
        <v>425</v>
      </c>
      <c r="AA433" s="2" t="s">
        <v>42</v>
      </c>
    </row>
    <row r="434" spans="1:27" ht="43.5" x14ac:dyDescent="0.35">
      <c r="A434" s="2" t="s">
        <v>722</v>
      </c>
      <c r="B434" s="2" t="s">
        <v>1585</v>
      </c>
      <c r="C434" s="2" t="s">
        <v>1586</v>
      </c>
      <c r="D434" s="2" t="s">
        <v>725</v>
      </c>
      <c r="E434" s="2" t="s">
        <v>81</v>
      </c>
      <c r="F434" s="2" t="s">
        <v>722</v>
      </c>
      <c r="G434" s="2" t="s">
        <v>29</v>
      </c>
      <c r="H434" s="2" t="s">
        <v>374</v>
      </c>
      <c r="I434" s="2" t="s">
        <v>726</v>
      </c>
      <c r="J434" s="2" t="s">
        <v>233</v>
      </c>
      <c r="K434" s="3">
        <v>45726</v>
      </c>
      <c r="L434" s="3">
        <v>46455</v>
      </c>
      <c r="M434" s="4">
        <v>24</v>
      </c>
      <c r="N434" s="4"/>
      <c r="O434" s="2" t="s">
        <v>665</v>
      </c>
      <c r="P434" s="2"/>
      <c r="Q434" s="10">
        <v>320000</v>
      </c>
      <c r="R434" s="10">
        <v>160000</v>
      </c>
      <c r="S434" s="2" t="s">
        <v>34</v>
      </c>
      <c r="T434" s="2" t="s">
        <v>35</v>
      </c>
      <c r="U434" s="2" t="s">
        <v>1587</v>
      </c>
      <c r="V434" s="2" t="s">
        <v>1588</v>
      </c>
      <c r="W434" s="2" t="s">
        <v>1629</v>
      </c>
      <c r="X434" s="2" t="s">
        <v>39</v>
      </c>
      <c r="Y434" s="13" t="str">
        <f>VLOOKUP(B434,'[1]February 2025'!$1:$1048576,26,FALSE)</f>
        <v>e) EU Tender Open Procedure over Threshold</v>
      </c>
      <c r="Z434" s="2" t="s">
        <v>425</v>
      </c>
      <c r="AA434" s="2" t="s">
        <v>42</v>
      </c>
    </row>
    <row r="435" spans="1:27" ht="43.5" x14ac:dyDescent="0.35">
      <c r="A435" s="2" t="s">
        <v>722</v>
      </c>
      <c r="B435" s="2" t="s">
        <v>1966</v>
      </c>
      <c r="C435" s="2" t="s">
        <v>1967</v>
      </c>
      <c r="D435" s="2" t="s">
        <v>725</v>
      </c>
      <c r="E435" s="2" t="s">
        <v>81</v>
      </c>
      <c r="F435" s="2" t="s">
        <v>722</v>
      </c>
      <c r="G435" s="2" t="s">
        <v>29</v>
      </c>
      <c r="H435" s="2" t="s">
        <v>374</v>
      </c>
      <c r="I435" s="2" t="s">
        <v>726</v>
      </c>
      <c r="J435" s="2" t="s">
        <v>233</v>
      </c>
      <c r="K435" s="3">
        <v>45726</v>
      </c>
      <c r="L435" s="3">
        <v>46455</v>
      </c>
      <c r="M435" s="4">
        <v>24</v>
      </c>
      <c r="N435" s="4"/>
      <c r="O435" s="2" t="s">
        <v>665</v>
      </c>
      <c r="P435" s="2"/>
      <c r="Q435" s="10">
        <v>320000</v>
      </c>
      <c r="R435" s="10">
        <v>160000</v>
      </c>
      <c r="S435" s="2" t="s">
        <v>34</v>
      </c>
      <c r="T435" s="2" t="s">
        <v>35</v>
      </c>
      <c r="U435" s="2" t="s">
        <v>1968</v>
      </c>
      <c r="V435" s="2" t="s">
        <v>1969</v>
      </c>
      <c r="W435" s="2" t="s">
        <v>1629</v>
      </c>
      <c r="X435" s="2" t="s">
        <v>39</v>
      </c>
      <c r="Y435" s="13" t="str">
        <f>VLOOKUP(B435,'[1]February 2025'!$1:$1048576,26,FALSE)</f>
        <v>e) EU Tender Open Procedure over Threshold</v>
      </c>
      <c r="Z435" s="2" t="s">
        <v>425</v>
      </c>
      <c r="AA435" s="2" t="s">
        <v>42</v>
      </c>
    </row>
    <row r="436" spans="1:27" ht="29" x14ac:dyDescent="0.35">
      <c r="A436" s="2" t="s">
        <v>409</v>
      </c>
      <c r="B436" s="2" t="s">
        <v>410</v>
      </c>
      <c r="C436" s="2" t="s">
        <v>411</v>
      </c>
      <c r="D436" s="2" t="s">
        <v>412</v>
      </c>
      <c r="E436" s="2" t="s">
        <v>28</v>
      </c>
      <c r="F436" s="2"/>
      <c r="G436" s="2" t="s">
        <v>29</v>
      </c>
      <c r="H436" s="2" t="s">
        <v>273</v>
      </c>
      <c r="I436" s="2" t="s">
        <v>241</v>
      </c>
      <c r="J436" s="2" t="s">
        <v>242</v>
      </c>
      <c r="K436" s="3">
        <v>45627</v>
      </c>
      <c r="L436" s="3">
        <v>46112</v>
      </c>
      <c r="M436" s="4">
        <v>16</v>
      </c>
      <c r="N436" s="3">
        <v>46023</v>
      </c>
      <c r="O436" s="2" t="s">
        <v>34</v>
      </c>
      <c r="P436" s="2"/>
      <c r="Q436" s="10">
        <v>90029</v>
      </c>
      <c r="R436" s="10">
        <v>67521.75</v>
      </c>
      <c r="S436" s="2" t="s">
        <v>34</v>
      </c>
      <c r="T436" s="2" t="s">
        <v>137</v>
      </c>
      <c r="U436" s="2" t="s">
        <v>413</v>
      </c>
      <c r="V436" s="2" t="s">
        <v>414</v>
      </c>
      <c r="W436" s="2" t="s">
        <v>38</v>
      </c>
      <c r="X436" s="2" t="s">
        <v>39</v>
      </c>
      <c r="Y436" s="13" t="str">
        <f>VLOOKUP(B436,'[1]February 2025'!$1:$1048576,26,FALSE)</f>
        <v>Negotiated Procedure Under Threshold</v>
      </c>
      <c r="Z436" s="2" t="s">
        <v>237</v>
      </c>
      <c r="AA436" s="2" t="s">
        <v>42</v>
      </c>
    </row>
    <row r="437" spans="1:27" ht="29" x14ac:dyDescent="0.35">
      <c r="A437" s="2" t="s">
        <v>119</v>
      </c>
      <c r="B437" s="2" t="s">
        <v>120</v>
      </c>
      <c r="C437" s="2" t="s">
        <v>121</v>
      </c>
      <c r="D437" s="2" t="s">
        <v>122</v>
      </c>
      <c r="E437" s="2" t="s">
        <v>123</v>
      </c>
      <c r="F437" s="2"/>
      <c r="G437" s="2" t="s">
        <v>47</v>
      </c>
      <c r="H437" s="2" t="s">
        <v>70</v>
      </c>
      <c r="I437" s="2" t="s">
        <v>124</v>
      </c>
      <c r="J437" s="2" t="s">
        <v>125</v>
      </c>
      <c r="K437" s="3">
        <v>45201</v>
      </c>
      <c r="L437" s="3">
        <v>45747</v>
      </c>
      <c r="M437" s="4">
        <v>18</v>
      </c>
      <c r="N437" s="4"/>
      <c r="O437" s="2"/>
      <c r="P437" s="2"/>
      <c r="Q437" s="10">
        <v>1337483.58</v>
      </c>
      <c r="R437" s="10">
        <v>891655.72</v>
      </c>
      <c r="S437" s="2" t="s">
        <v>34</v>
      </c>
      <c r="T437" s="2" t="s">
        <v>52</v>
      </c>
      <c r="U437" s="2" t="s">
        <v>126</v>
      </c>
      <c r="V437" s="2" t="s">
        <v>127</v>
      </c>
      <c r="W437" s="2" t="s">
        <v>38</v>
      </c>
      <c r="X437" s="2" t="s">
        <v>39</v>
      </c>
      <c r="Y437" s="13" t="str">
        <f>VLOOKUP(B437,'[1]February 2025'!$1:$1048576,26,FALSE)</f>
        <v>c) Invitation to Tender (Works, £181k - £4.5m)</v>
      </c>
      <c r="Z437" s="2" t="s">
        <v>118</v>
      </c>
      <c r="AA437" s="2" t="s">
        <v>42</v>
      </c>
    </row>
    <row r="438" spans="1:27" ht="29" x14ac:dyDescent="0.35">
      <c r="A438" s="2" t="s">
        <v>157</v>
      </c>
      <c r="B438" s="2" t="s">
        <v>158</v>
      </c>
      <c r="C438" s="2" t="s">
        <v>159</v>
      </c>
      <c r="D438" s="2" t="s">
        <v>157</v>
      </c>
      <c r="E438" s="2" t="s">
        <v>28</v>
      </c>
      <c r="F438" s="2"/>
      <c r="G438" s="2" t="s">
        <v>47</v>
      </c>
      <c r="H438" s="2" t="s">
        <v>48</v>
      </c>
      <c r="I438" s="2" t="s">
        <v>124</v>
      </c>
      <c r="J438" s="2" t="s">
        <v>125</v>
      </c>
      <c r="K438" s="3">
        <v>45713</v>
      </c>
      <c r="L438" s="3">
        <v>45834</v>
      </c>
      <c r="M438" s="4">
        <v>4</v>
      </c>
      <c r="N438" s="4"/>
      <c r="O438" s="2"/>
      <c r="P438" s="2" t="s">
        <v>51</v>
      </c>
      <c r="Q438" s="10">
        <v>189798.5</v>
      </c>
      <c r="R438" s="10">
        <v>569395.5</v>
      </c>
      <c r="S438" s="2" t="s">
        <v>34</v>
      </c>
      <c r="T438" s="2" t="s">
        <v>62</v>
      </c>
      <c r="U438" s="2" t="s">
        <v>138</v>
      </c>
      <c r="V438" s="2" t="s">
        <v>139</v>
      </c>
      <c r="W438" s="2" t="s">
        <v>38</v>
      </c>
      <c r="X438" s="2" t="s">
        <v>39</v>
      </c>
      <c r="Y438" s="13" t="str">
        <f>VLOOKUP(B438,'[1]February 2025'!$1:$1048576,26,FALSE)</f>
        <v>c) Invitation to Tender (Works, £181k - £4.5m)</v>
      </c>
      <c r="Z438" s="2" t="s">
        <v>118</v>
      </c>
      <c r="AA438" s="2" t="s">
        <v>42</v>
      </c>
    </row>
    <row r="439" spans="1:27" ht="29" x14ac:dyDescent="0.35">
      <c r="A439" s="2" t="s">
        <v>292</v>
      </c>
      <c r="B439" s="2" t="s">
        <v>293</v>
      </c>
      <c r="C439" s="2" t="s">
        <v>294</v>
      </c>
      <c r="D439" s="2" t="s">
        <v>295</v>
      </c>
      <c r="E439" s="2" t="s">
        <v>81</v>
      </c>
      <c r="F439" s="2"/>
      <c r="G439" s="2" t="s">
        <v>29</v>
      </c>
      <c r="H439" s="2" t="s">
        <v>273</v>
      </c>
      <c r="I439" s="2" t="s">
        <v>274</v>
      </c>
      <c r="J439" s="2" t="s">
        <v>242</v>
      </c>
      <c r="K439" s="3">
        <v>43930</v>
      </c>
      <c r="L439" s="3">
        <v>46120</v>
      </c>
      <c r="M439" s="4">
        <v>72</v>
      </c>
      <c r="N439" s="3">
        <v>46054</v>
      </c>
      <c r="O439" s="2" t="s">
        <v>296</v>
      </c>
      <c r="P439" s="2"/>
      <c r="Q439" s="10">
        <v>1000000</v>
      </c>
      <c r="R439" s="10">
        <v>166666.67000000001</v>
      </c>
      <c r="S439" s="2" t="s">
        <v>34</v>
      </c>
      <c r="T439" s="2" t="s">
        <v>137</v>
      </c>
      <c r="U439" s="2" t="s">
        <v>297</v>
      </c>
      <c r="V439" s="2" t="s">
        <v>298</v>
      </c>
      <c r="W439" s="2" t="s">
        <v>38</v>
      </c>
      <c r="X439" s="2" t="s">
        <v>39</v>
      </c>
      <c r="Y439" s="13" t="str">
        <f>VLOOKUP(B439,'[1]February 2025'!$1:$1048576,26,FALSE)</f>
        <v>e) EU Tender Open Procedure over Threshold</v>
      </c>
      <c r="Z439" s="2" t="s">
        <v>237</v>
      </c>
      <c r="AA439" s="2" t="s">
        <v>42</v>
      </c>
    </row>
    <row r="440" spans="1:27" ht="29" x14ac:dyDescent="0.35">
      <c r="A440" s="2" t="s">
        <v>1698</v>
      </c>
      <c r="B440" s="2" t="s">
        <v>1699</v>
      </c>
      <c r="C440" s="2" t="s">
        <v>1700</v>
      </c>
      <c r="D440" s="2" t="s">
        <v>1701</v>
      </c>
      <c r="E440" s="2" t="s">
        <v>28</v>
      </c>
      <c r="F440" s="2"/>
      <c r="G440" s="2" t="s">
        <v>82</v>
      </c>
      <c r="H440" s="2" t="s">
        <v>273</v>
      </c>
      <c r="I440" s="2" t="s">
        <v>274</v>
      </c>
      <c r="J440" s="2" t="s">
        <v>242</v>
      </c>
      <c r="K440" s="3">
        <v>44440</v>
      </c>
      <c r="L440" s="3">
        <v>46265</v>
      </c>
      <c r="M440" s="4">
        <v>60</v>
      </c>
      <c r="N440" s="3">
        <v>46023</v>
      </c>
      <c r="O440" s="2"/>
      <c r="P440" s="2"/>
      <c r="Q440" s="10">
        <v>300000</v>
      </c>
      <c r="R440" s="10">
        <v>60000</v>
      </c>
      <c r="S440" s="2" t="s">
        <v>34</v>
      </c>
      <c r="T440" s="2" t="s">
        <v>137</v>
      </c>
      <c r="U440" s="2" t="s">
        <v>1702</v>
      </c>
      <c r="V440" s="2" t="s">
        <v>1703</v>
      </c>
      <c r="W440" s="2" t="s">
        <v>1629</v>
      </c>
      <c r="X440" s="2" t="s">
        <v>39</v>
      </c>
      <c r="Y440" s="13" t="str">
        <f>VLOOKUP(B440,'[1]February 2025'!$1:$1048576,26,FALSE)</f>
        <v>National Framework</v>
      </c>
      <c r="Z440" s="2" t="s">
        <v>237</v>
      </c>
      <c r="AA440" s="2" t="s">
        <v>42</v>
      </c>
    </row>
    <row r="441" spans="1:27" ht="29" x14ac:dyDescent="0.35">
      <c r="A441" s="5" t="s">
        <v>1270</v>
      </c>
      <c r="B441" s="5" t="s">
        <v>2398</v>
      </c>
      <c r="C441" s="5" t="s">
        <v>2399</v>
      </c>
      <c r="D441" s="5" t="s">
        <v>2400</v>
      </c>
      <c r="E441" s="5" t="s">
        <v>2188</v>
      </c>
      <c r="F441" s="5"/>
      <c r="G441" s="5" t="s">
        <v>47</v>
      </c>
      <c r="H441" s="5" t="s">
        <v>48</v>
      </c>
      <c r="I441" s="5" t="s">
        <v>1177</v>
      </c>
      <c r="J441" s="5" t="s">
        <v>304</v>
      </c>
      <c r="K441" s="6">
        <v>45538</v>
      </c>
      <c r="L441" s="6">
        <v>46268</v>
      </c>
      <c r="M441" s="7">
        <v>24</v>
      </c>
      <c r="N441" s="7"/>
      <c r="O441" s="5" t="s">
        <v>1235</v>
      </c>
      <c r="P441" s="5"/>
      <c r="Q441" s="9">
        <v>1200000</v>
      </c>
      <c r="R441" s="9">
        <v>600000</v>
      </c>
      <c r="S441" s="5" t="s">
        <v>34</v>
      </c>
      <c r="T441" s="5" t="s">
        <v>137</v>
      </c>
      <c r="U441" s="5"/>
      <c r="V441" s="5"/>
      <c r="W441" s="5"/>
      <c r="X441" s="5"/>
      <c r="Y441" s="12" t="str">
        <f>VLOOKUP(B441,'[1]February 2025'!$1:$1048576,26,FALSE)</f>
        <v>e) EU Tender Open Procedure over Threshold</v>
      </c>
      <c r="Z441" s="5" t="s">
        <v>1150</v>
      </c>
      <c r="AA441" s="5" t="s">
        <v>42</v>
      </c>
    </row>
    <row r="442" spans="1:27" ht="29" x14ac:dyDescent="0.35">
      <c r="A442" s="2" t="s">
        <v>2401</v>
      </c>
      <c r="B442" s="2" t="s">
        <v>2402</v>
      </c>
      <c r="C442" s="2"/>
      <c r="D442" s="2" t="s">
        <v>2496</v>
      </c>
      <c r="E442" s="2" t="s">
        <v>81</v>
      </c>
      <c r="F442" s="2" t="s">
        <v>1270</v>
      </c>
      <c r="G442" s="2" t="s">
        <v>47</v>
      </c>
      <c r="H442" s="2" t="s">
        <v>48</v>
      </c>
      <c r="I442" s="2" t="s">
        <v>1177</v>
      </c>
      <c r="J442" s="2" t="s">
        <v>304</v>
      </c>
      <c r="K442" s="3">
        <v>45538</v>
      </c>
      <c r="L442" s="3">
        <v>46268</v>
      </c>
      <c r="M442" s="4">
        <v>24</v>
      </c>
      <c r="N442" s="3">
        <v>46266</v>
      </c>
      <c r="O442" s="2" t="s">
        <v>1279</v>
      </c>
      <c r="P442" s="2"/>
      <c r="Q442" s="10"/>
      <c r="R442" s="10">
        <v>0</v>
      </c>
      <c r="S442" s="2" t="s">
        <v>34</v>
      </c>
      <c r="T442" s="2" t="s">
        <v>137</v>
      </c>
      <c r="U442" s="2"/>
      <c r="V442" s="2" t="s">
        <v>2495</v>
      </c>
      <c r="W442" s="2" t="s">
        <v>38</v>
      </c>
      <c r="X442" s="2" t="s">
        <v>39</v>
      </c>
      <c r="Y442" s="13" t="str">
        <f>VLOOKUP(B442,'[1]February 2025'!$1:$1048576,26,FALSE)</f>
        <v>e) EU Tender Open Procedure over Threshold</v>
      </c>
      <c r="Z442" s="2" t="s">
        <v>1150</v>
      </c>
      <c r="AA442" s="2" t="s">
        <v>42</v>
      </c>
    </row>
    <row r="443" spans="1:27" ht="43.5" x14ac:dyDescent="0.35">
      <c r="A443" s="2" t="s">
        <v>1277</v>
      </c>
      <c r="B443" s="2" t="s">
        <v>1278</v>
      </c>
      <c r="C443" s="2"/>
      <c r="D443" s="2"/>
      <c r="E443" s="2" t="s">
        <v>81</v>
      </c>
      <c r="F443" s="2" t="s">
        <v>1270</v>
      </c>
      <c r="G443" s="2" t="s">
        <v>47</v>
      </c>
      <c r="H443" s="2" t="s">
        <v>48</v>
      </c>
      <c r="I443" s="2" t="s">
        <v>1177</v>
      </c>
      <c r="J443" s="2" t="s">
        <v>304</v>
      </c>
      <c r="K443" s="3">
        <v>45538</v>
      </c>
      <c r="L443" s="3">
        <v>46268</v>
      </c>
      <c r="M443" s="4">
        <v>24</v>
      </c>
      <c r="N443" s="3">
        <v>46266</v>
      </c>
      <c r="O443" s="2" t="s">
        <v>1279</v>
      </c>
      <c r="P443" s="2"/>
      <c r="Q443" s="10"/>
      <c r="R443" s="10">
        <v>0</v>
      </c>
      <c r="S443" s="2" t="s">
        <v>34</v>
      </c>
      <c r="T443" s="2" t="s">
        <v>137</v>
      </c>
      <c r="U443" s="2" t="s">
        <v>1280</v>
      </c>
      <c r="V443" s="2" t="s">
        <v>1281</v>
      </c>
      <c r="W443" s="2" t="s">
        <v>38</v>
      </c>
      <c r="X443" s="2" t="s">
        <v>39</v>
      </c>
      <c r="Y443" s="13" t="str">
        <f>VLOOKUP(B443,'[1]February 2025'!$1:$1048576,26,FALSE)</f>
        <v xml:space="preserve">	
e) EU Tender Open Procedure over Threshold</v>
      </c>
      <c r="Z443" s="2" t="s">
        <v>1150</v>
      </c>
      <c r="AA443" s="2" t="s">
        <v>42</v>
      </c>
    </row>
    <row r="444" spans="1:27" ht="29" x14ac:dyDescent="0.35">
      <c r="A444" s="2" t="s">
        <v>1273</v>
      </c>
      <c r="B444" s="2" t="s">
        <v>1274</v>
      </c>
      <c r="C444" s="2"/>
      <c r="D444" s="2"/>
      <c r="E444" s="2" t="s">
        <v>81</v>
      </c>
      <c r="F444" s="2" t="s">
        <v>1270</v>
      </c>
      <c r="G444" s="2" t="s">
        <v>47</v>
      </c>
      <c r="H444" s="2" t="s">
        <v>48</v>
      </c>
      <c r="I444" s="2" t="s">
        <v>1177</v>
      </c>
      <c r="J444" s="2" t="s">
        <v>304</v>
      </c>
      <c r="K444" s="3">
        <v>45538</v>
      </c>
      <c r="L444" s="3">
        <v>46268</v>
      </c>
      <c r="M444" s="4">
        <v>24</v>
      </c>
      <c r="N444" s="3">
        <v>46266</v>
      </c>
      <c r="O444" s="2" t="s">
        <v>1160</v>
      </c>
      <c r="P444" s="2"/>
      <c r="Q444" s="10"/>
      <c r="R444" s="10">
        <v>0</v>
      </c>
      <c r="S444" s="2" t="s">
        <v>34</v>
      </c>
      <c r="T444" s="2" t="s">
        <v>137</v>
      </c>
      <c r="U444" s="2" t="s">
        <v>1275</v>
      </c>
      <c r="V444" s="2" t="s">
        <v>1276</v>
      </c>
      <c r="W444" s="2" t="s">
        <v>38</v>
      </c>
      <c r="X444" s="2" t="s">
        <v>39</v>
      </c>
      <c r="Y444" s="13" t="str">
        <f>VLOOKUP(B444,'[1]February 2025'!$1:$1048576,26,FALSE)</f>
        <v>e) EU Tender Open Procedure over Threshold</v>
      </c>
      <c r="Z444" s="2" t="s">
        <v>1150</v>
      </c>
      <c r="AA444" s="2" t="s">
        <v>42</v>
      </c>
    </row>
    <row r="445" spans="1:27" ht="29" x14ac:dyDescent="0.35">
      <c r="A445" s="2" t="s">
        <v>1268</v>
      </c>
      <c r="B445" s="2" t="s">
        <v>1269</v>
      </c>
      <c r="C445" s="2"/>
      <c r="D445" s="2"/>
      <c r="E445" s="2" t="s">
        <v>81</v>
      </c>
      <c r="F445" s="2" t="s">
        <v>1270</v>
      </c>
      <c r="G445" s="2" t="s">
        <v>47</v>
      </c>
      <c r="H445" s="2" t="s">
        <v>48</v>
      </c>
      <c r="I445" s="2" t="s">
        <v>1177</v>
      </c>
      <c r="J445" s="2" t="s">
        <v>304</v>
      </c>
      <c r="K445" s="3">
        <v>45538</v>
      </c>
      <c r="L445" s="3">
        <v>46268</v>
      </c>
      <c r="M445" s="4">
        <v>24</v>
      </c>
      <c r="N445" s="3">
        <v>46266</v>
      </c>
      <c r="O445" s="2" t="s">
        <v>1160</v>
      </c>
      <c r="P445" s="2"/>
      <c r="Q445" s="10"/>
      <c r="R445" s="10">
        <v>0</v>
      </c>
      <c r="S445" s="2" t="s">
        <v>34</v>
      </c>
      <c r="T445" s="2" t="s">
        <v>137</v>
      </c>
      <c r="U445" s="2" t="s">
        <v>1271</v>
      </c>
      <c r="V445" s="2" t="s">
        <v>1272</v>
      </c>
      <c r="W445" s="2" t="s">
        <v>38</v>
      </c>
      <c r="X445" s="2" t="s">
        <v>39</v>
      </c>
      <c r="Y445" s="13" t="str">
        <f>VLOOKUP(B445,'[1]February 2025'!$1:$1048576,26,FALSE)</f>
        <v>e) EU Tender Open Procedure over Threshold</v>
      </c>
      <c r="Z445" s="2" t="s">
        <v>1150</v>
      </c>
      <c r="AA445" s="2" t="s">
        <v>42</v>
      </c>
    </row>
    <row r="446" spans="1:27" ht="29" x14ac:dyDescent="0.35">
      <c r="A446" s="2" t="s">
        <v>1470</v>
      </c>
      <c r="B446" s="2" t="s">
        <v>1471</v>
      </c>
      <c r="C446" s="2" t="s">
        <v>1472</v>
      </c>
      <c r="D446" s="2" t="s">
        <v>1470</v>
      </c>
      <c r="E446" s="2" t="s">
        <v>28</v>
      </c>
      <c r="F446" s="2" t="s">
        <v>535</v>
      </c>
      <c r="G446" s="2" t="s">
        <v>29</v>
      </c>
      <c r="H446" s="2" t="s">
        <v>312</v>
      </c>
      <c r="I446" s="2" t="s">
        <v>430</v>
      </c>
      <c r="J446" s="2" t="s">
        <v>248</v>
      </c>
      <c r="K446" s="3">
        <v>45628</v>
      </c>
      <c r="L446" s="3">
        <v>45991</v>
      </c>
      <c r="M446" s="4">
        <v>12</v>
      </c>
      <c r="N446" s="4"/>
      <c r="O446" s="2"/>
      <c r="P446" s="2"/>
      <c r="Q446" s="10">
        <v>276195.28999999998</v>
      </c>
      <c r="R446" s="10">
        <v>276195.28999999998</v>
      </c>
      <c r="S446" s="2" t="s">
        <v>34</v>
      </c>
      <c r="T446" s="2" t="s">
        <v>74</v>
      </c>
      <c r="U446" s="2" t="s">
        <v>569</v>
      </c>
      <c r="V446" s="2" t="s">
        <v>570</v>
      </c>
      <c r="W446" s="2" t="s">
        <v>38</v>
      </c>
      <c r="X446" s="2" t="s">
        <v>39</v>
      </c>
      <c r="Y446" s="13" t="str">
        <f>VLOOKUP(B446,'[1]February 2025'!$1:$1048576,26,FALSE)</f>
        <v>National Framework</v>
      </c>
      <c r="Z446" s="2" t="s">
        <v>1350</v>
      </c>
      <c r="AA446" s="2" t="s">
        <v>42</v>
      </c>
    </row>
    <row r="447" spans="1:27" x14ac:dyDescent="0.35">
      <c r="A447" s="2" t="s">
        <v>441</v>
      </c>
      <c r="B447" s="2" t="s">
        <v>442</v>
      </c>
      <c r="C447" s="2" t="s">
        <v>443</v>
      </c>
      <c r="D447" s="2" t="s">
        <v>444</v>
      </c>
      <c r="E447" s="2" t="s">
        <v>28</v>
      </c>
      <c r="F447" s="2"/>
      <c r="G447" s="2" t="s">
        <v>29</v>
      </c>
      <c r="H447" s="2" t="s">
        <v>273</v>
      </c>
      <c r="I447" s="2" t="s">
        <v>274</v>
      </c>
      <c r="J447" s="2" t="s">
        <v>242</v>
      </c>
      <c r="K447" s="3">
        <v>44913</v>
      </c>
      <c r="L447" s="3">
        <v>46008</v>
      </c>
      <c r="M447" s="4">
        <v>36</v>
      </c>
      <c r="N447" s="4"/>
      <c r="O447" s="2" t="s">
        <v>305</v>
      </c>
      <c r="P447" s="2"/>
      <c r="Q447" s="10">
        <v>45000</v>
      </c>
      <c r="R447" s="10">
        <v>15000</v>
      </c>
      <c r="S447" s="2" t="s">
        <v>276</v>
      </c>
      <c r="T447" s="2" t="s">
        <v>74</v>
      </c>
      <c r="U447" s="2" t="s">
        <v>445</v>
      </c>
      <c r="V447" s="2" t="s">
        <v>446</v>
      </c>
      <c r="W447" s="2" t="s">
        <v>38</v>
      </c>
      <c r="X447" s="2" t="s">
        <v>39</v>
      </c>
      <c r="Y447" s="13" t="str">
        <f>VLOOKUP(B447,'[1]February 2025'!$1:$1048576,26,FALSE)</f>
        <v>National Framework</v>
      </c>
      <c r="Z447" s="2" t="s">
        <v>425</v>
      </c>
      <c r="AA447" s="2" t="s">
        <v>42</v>
      </c>
    </row>
    <row r="448" spans="1:27" x14ac:dyDescent="0.35">
      <c r="A448" s="2" t="s">
        <v>1836</v>
      </c>
      <c r="B448" s="2" t="s">
        <v>1837</v>
      </c>
      <c r="C448" s="2" t="s">
        <v>1838</v>
      </c>
      <c r="D448" s="2" t="s">
        <v>1839</v>
      </c>
      <c r="E448" s="2" t="s">
        <v>28</v>
      </c>
      <c r="F448" s="2"/>
      <c r="G448" s="2" t="s">
        <v>82</v>
      </c>
      <c r="H448" s="2" t="s">
        <v>273</v>
      </c>
      <c r="I448" s="2" t="s">
        <v>788</v>
      </c>
      <c r="J448" s="2" t="s">
        <v>478</v>
      </c>
      <c r="K448" s="3">
        <v>45082</v>
      </c>
      <c r="L448" s="3">
        <v>46908</v>
      </c>
      <c r="M448" s="4">
        <v>60</v>
      </c>
      <c r="N448" s="4"/>
      <c r="O448" s="2"/>
      <c r="P448" s="2"/>
      <c r="Q448" s="10">
        <v>130000</v>
      </c>
      <c r="R448" s="10">
        <v>26000</v>
      </c>
      <c r="S448" s="2" t="s">
        <v>34</v>
      </c>
      <c r="T448" s="2" t="s">
        <v>35</v>
      </c>
      <c r="U448" s="2" t="s">
        <v>1791</v>
      </c>
      <c r="V448" s="2" t="s">
        <v>1792</v>
      </c>
      <c r="W448" s="2" t="s">
        <v>1629</v>
      </c>
      <c r="X448" s="2" t="s">
        <v>39</v>
      </c>
      <c r="Y448" s="13" t="str">
        <f>VLOOKUP(B448,'[1]February 2025'!$1:$1048576,26,FALSE)</f>
        <v>National Framework</v>
      </c>
      <c r="Z448" s="2" t="s">
        <v>425</v>
      </c>
      <c r="AA448" s="2" t="s">
        <v>42</v>
      </c>
    </row>
    <row r="449" spans="1:27" ht="58" x14ac:dyDescent="0.35">
      <c r="A449" s="5" t="s">
        <v>1530</v>
      </c>
      <c r="B449" s="5" t="s">
        <v>2472</v>
      </c>
      <c r="C449" s="5" t="s">
        <v>2473</v>
      </c>
      <c r="D449" s="5" t="s">
        <v>2474</v>
      </c>
      <c r="E449" s="5" t="s">
        <v>2188</v>
      </c>
      <c r="F449" s="5"/>
      <c r="G449" s="5" t="s">
        <v>82</v>
      </c>
      <c r="H449" s="5" t="s">
        <v>374</v>
      </c>
      <c r="I449" s="5" t="s">
        <v>993</v>
      </c>
      <c r="J449" s="5" t="s">
        <v>994</v>
      </c>
      <c r="K449" s="6">
        <v>45323</v>
      </c>
      <c r="L449" s="6">
        <v>46418</v>
      </c>
      <c r="M449" s="7">
        <v>36</v>
      </c>
      <c r="N449" s="6">
        <v>46053</v>
      </c>
      <c r="O449" s="5" t="s">
        <v>2475</v>
      </c>
      <c r="P449" s="5"/>
      <c r="Q449" s="9">
        <v>4000000</v>
      </c>
      <c r="R449" s="9">
        <v>1333333.33</v>
      </c>
      <c r="S449" s="5" t="s">
        <v>34</v>
      </c>
      <c r="T449" s="5" t="s">
        <v>35</v>
      </c>
      <c r="U449" s="5"/>
      <c r="V449" s="5"/>
      <c r="W449" s="5"/>
      <c r="X449" s="5"/>
      <c r="Y449" s="12" t="str">
        <f>VLOOKUP(B449,'[1]February 2025'!$1:$1048576,26,FALSE)</f>
        <v>e) EU Tender Open Procedure over Threshold</v>
      </c>
      <c r="Z449" s="5" t="s">
        <v>1479</v>
      </c>
      <c r="AA449" s="5" t="s">
        <v>42</v>
      </c>
    </row>
    <row r="450" spans="1:27" ht="29" x14ac:dyDescent="0.35">
      <c r="A450" s="2" t="s">
        <v>1532</v>
      </c>
      <c r="B450" s="2" t="s">
        <v>1533</v>
      </c>
      <c r="C450" s="2" t="s">
        <v>1534</v>
      </c>
      <c r="D450" s="2" t="s">
        <v>1535</v>
      </c>
      <c r="E450" s="2" t="s">
        <v>81</v>
      </c>
      <c r="F450" s="2" t="s">
        <v>1530</v>
      </c>
      <c r="G450" s="2" t="s">
        <v>82</v>
      </c>
      <c r="H450" s="2" t="s">
        <v>374</v>
      </c>
      <c r="I450" s="2" t="s">
        <v>1070</v>
      </c>
      <c r="J450" s="2" t="s">
        <v>994</v>
      </c>
      <c r="K450" s="3">
        <v>45689</v>
      </c>
      <c r="L450" s="3">
        <v>46418</v>
      </c>
      <c r="M450" s="4">
        <v>24</v>
      </c>
      <c r="N450" s="3">
        <v>46053</v>
      </c>
      <c r="O450" s="2" t="s">
        <v>1536</v>
      </c>
      <c r="P450" s="2"/>
      <c r="Q450" s="10">
        <v>80000</v>
      </c>
      <c r="R450" s="10">
        <v>40000</v>
      </c>
      <c r="S450" s="2" t="s">
        <v>34</v>
      </c>
      <c r="T450" s="2" t="s">
        <v>35</v>
      </c>
      <c r="U450" s="2" t="s">
        <v>1537</v>
      </c>
      <c r="V450" s="2" t="s">
        <v>1538</v>
      </c>
      <c r="W450" s="2" t="s">
        <v>38</v>
      </c>
      <c r="X450" s="2" t="s">
        <v>39</v>
      </c>
      <c r="Y450" s="13" t="str">
        <f>VLOOKUP(B450,'[1]February 2025'!$1:$1048576,26,FALSE)</f>
        <v>e) EU Tender Open Procedure over Threshold</v>
      </c>
      <c r="Z450" s="2" t="s">
        <v>1479</v>
      </c>
      <c r="AA450" s="2" t="s">
        <v>42</v>
      </c>
    </row>
    <row r="451" spans="1:27" ht="29" x14ac:dyDescent="0.35">
      <c r="A451" s="2" t="s">
        <v>1619</v>
      </c>
      <c r="B451" s="2" t="s">
        <v>1620</v>
      </c>
      <c r="C451" s="2" t="s">
        <v>1621</v>
      </c>
      <c r="D451" s="2" t="s">
        <v>1622</v>
      </c>
      <c r="E451" s="2" t="s">
        <v>81</v>
      </c>
      <c r="F451" s="2" t="s">
        <v>1530</v>
      </c>
      <c r="G451" s="2" t="s">
        <v>82</v>
      </c>
      <c r="H451" s="2" t="s">
        <v>374</v>
      </c>
      <c r="I451" s="2" t="s">
        <v>1070</v>
      </c>
      <c r="J451" s="2" t="s">
        <v>994</v>
      </c>
      <c r="K451" s="3">
        <v>45689</v>
      </c>
      <c r="L451" s="3">
        <v>46418</v>
      </c>
      <c r="M451" s="4">
        <v>24</v>
      </c>
      <c r="N451" s="3">
        <v>46053</v>
      </c>
      <c r="O451" s="2" t="s">
        <v>1536</v>
      </c>
      <c r="P451" s="2"/>
      <c r="Q451" s="10">
        <v>80000</v>
      </c>
      <c r="R451" s="10">
        <v>40000</v>
      </c>
      <c r="S451" s="2" t="s">
        <v>34</v>
      </c>
      <c r="T451" s="2" t="s">
        <v>35</v>
      </c>
      <c r="U451" s="2" t="s">
        <v>1623</v>
      </c>
      <c r="V451" s="2" t="s">
        <v>1624</v>
      </c>
      <c r="W451" s="2" t="s">
        <v>1556</v>
      </c>
      <c r="X451" s="2" t="s">
        <v>39</v>
      </c>
      <c r="Y451" s="13" t="str">
        <f>VLOOKUP(B451,'[1]February 2025'!$1:$1048576,26,FALSE)</f>
        <v>e) EU Tender Open Procedure over Threshold</v>
      </c>
      <c r="Z451" s="2" t="s">
        <v>1479</v>
      </c>
      <c r="AA451" s="2" t="s">
        <v>42</v>
      </c>
    </row>
    <row r="452" spans="1:27" ht="43.5" x14ac:dyDescent="0.35">
      <c r="A452" s="2" t="s">
        <v>1527</v>
      </c>
      <c r="B452" s="2" t="s">
        <v>1528</v>
      </c>
      <c r="C452" s="2"/>
      <c r="D452" s="2" t="s">
        <v>1529</v>
      </c>
      <c r="E452" s="2" t="s">
        <v>81</v>
      </c>
      <c r="F452" s="2" t="s">
        <v>1530</v>
      </c>
      <c r="G452" s="2" t="s">
        <v>29</v>
      </c>
      <c r="H452" s="2" t="s">
        <v>374</v>
      </c>
      <c r="I452" s="2" t="s">
        <v>1070</v>
      </c>
      <c r="J452" s="2" t="s">
        <v>994</v>
      </c>
      <c r="K452" s="3">
        <v>45675</v>
      </c>
      <c r="L452" s="3">
        <v>46418</v>
      </c>
      <c r="M452" s="4">
        <v>24</v>
      </c>
      <c r="N452" s="3">
        <v>46053</v>
      </c>
      <c r="O452" s="2"/>
      <c r="P452" s="2"/>
      <c r="Q452" s="10"/>
      <c r="R452" s="10">
        <v>0</v>
      </c>
      <c r="S452" s="2" t="s">
        <v>34</v>
      </c>
      <c r="T452" s="2" t="s">
        <v>35</v>
      </c>
      <c r="U452" s="2" t="s">
        <v>1531</v>
      </c>
      <c r="V452" s="2" t="s">
        <v>1531</v>
      </c>
      <c r="W452" s="2" t="s">
        <v>38</v>
      </c>
      <c r="X452" s="2" t="s">
        <v>39</v>
      </c>
      <c r="Y452" s="13" t="str">
        <f>VLOOKUP(B452,'[1]February 2025'!$1:$1048576,26,FALSE)</f>
        <v>e) EU Tender Open Procedure over Threshold</v>
      </c>
      <c r="Z452" s="2" t="s">
        <v>1479</v>
      </c>
      <c r="AA452" s="2" t="s">
        <v>42</v>
      </c>
    </row>
    <row r="453" spans="1:27" ht="29" x14ac:dyDescent="0.35">
      <c r="A453" s="2" t="s">
        <v>2275</v>
      </c>
      <c r="B453" s="2" t="s">
        <v>2276</v>
      </c>
      <c r="C453" s="2" t="s">
        <v>2277</v>
      </c>
      <c r="D453" s="2" t="s">
        <v>1535</v>
      </c>
      <c r="E453" s="2" t="s">
        <v>81</v>
      </c>
      <c r="F453" s="2" t="s">
        <v>1530</v>
      </c>
      <c r="G453" s="2" t="s">
        <v>82</v>
      </c>
      <c r="H453" s="2" t="s">
        <v>374</v>
      </c>
      <c r="I453" s="2" t="s">
        <v>1070</v>
      </c>
      <c r="J453" s="2" t="s">
        <v>994</v>
      </c>
      <c r="K453" s="3">
        <v>45689</v>
      </c>
      <c r="L453" s="3">
        <v>46418</v>
      </c>
      <c r="M453" s="4">
        <v>24</v>
      </c>
      <c r="N453" s="3">
        <v>46053</v>
      </c>
      <c r="O453" s="2" t="s">
        <v>1536</v>
      </c>
      <c r="P453" s="2"/>
      <c r="Q453" s="10">
        <v>80000</v>
      </c>
      <c r="R453" s="10">
        <v>40000</v>
      </c>
      <c r="S453" s="2" t="s">
        <v>34</v>
      </c>
      <c r="T453" s="2" t="s">
        <v>35</v>
      </c>
      <c r="U453" s="2" t="s">
        <v>2278</v>
      </c>
      <c r="V453" s="2" t="s">
        <v>2279</v>
      </c>
      <c r="W453" s="2" t="s">
        <v>1629</v>
      </c>
      <c r="X453" s="2" t="s">
        <v>39</v>
      </c>
      <c r="Y453" s="13" t="str">
        <f>VLOOKUP(B453,'[1]February 2025'!$1:$1048576,26,FALSE)</f>
        <v>e) EU Tender Open Procedure over Threshold</v>
      </c>
      <c r="Z453" s="2" t="s">
        <v>1479</v>
      </c>
      <c r="AA453" s="2" t="s">
        <v>42</v>
      </c>
    </row>
    <row r="454" spans="1:27" ht="43.5" x14ac:dyDescent="0.35">
      <c r="A454" s="2" t="s">
        <v>1490</v>
      </c>
      <c r="B454" s="2" t="s">
        <v>1491</v>
      </c>
      <c r="C454" s="2" t="s">
        <v>1492</v>
      </c>
      <c r="D454" s="2" t="s">
        <v>1493</v>
      </c>
      <c r="E454" s="2" t="s">
        <v>28</v>
      </c>
      <c r="F454" s="2" t="s">
        <v>1494</v>
      </c>
      <c r="G454" s="2" t="s">
        <v>29</v>
      </c>
      <c r="H454" s="2" t="s">
        <v>273</v>
      </c>
      <c r="I454" s="2" t="s">
        <v>322</v>
      </c>
      <c r="J454" s="2" t="s">
        <v>323</v>
      </c>
      <c r="K454" s="3">
        <v>45238</v>
      </c>
      <c r="L454" s="3">
        <v>45969</v>
      </c>
      <c r="M454" s="4">
        <v>24</v>
      </c>
      <c r="N454" s="4"/>
      <c r="O454" s="2"/>
      <c r="P454" s="2"/>
      <c r="Q454" s="10">
        <v>162708</v>
      </c>
      <c r="R454" s="10">
        <v>81354</v>
      </c>
      <c r="S454" s="2" t="s">
        <v>34</v>
      </c>
      <c r="T454" s="2" t="s">
        <v>74</v>
      </c>
      <c r="U454" s="2" t="s">
        <v>1495</v>
      </c>
      <c r="V454" s="2" t="s">
        <v>1496</v>
      </c>
      <c r="W454" s="2" t="s">
        <v>38</v>
      </c>
      <c r="X454" s="2" t="s">
        <v>39</v>
      </c>
      <c r="Y454" s="13" t="str">
        <f>VLOOKUP(B454,'[1]February 2025'!$1:$1048576,26,FALSE)</f>
        <v>b) Invitation to Tender (Goods, Works &amp; Services, £100-181k)</v>
      </c>
      <c r="Z454" s="2" t="s">
        <v>1479</v>
      </c>
      <c r="AA454" s="2" t="s">
        <v>42</v>
      </c>
    </row>
    <row r="455" spans="1:27" ht="29" x14ac:dyDescent="0.35">
      <c r="A455" s="2" t="s">
        <v>2045</v>
      </c>
      <c r="B455" s="2" t="s">
        <v>2046</v>
      </c>
      <c r="C455" s="2" t="s">
        <v>2047</v>
      </c>
      <c r="D455" s="2" t="s">
        <v>2048</v>
      </c>
      <c r="E455" s="2" t="s">
        <v>28</v>
      </c>
      <c r="F455" s="2"/>
      <c r="G455" s="2" t="s">
        <v>82</v>
      </c>
      <c r="H455" s="2" t="s">
        <v>273</v>
      </c>
      <c r="I455" s="2" t="s">
        <v>788</v>
      </c>
      <c r="J455" s="2" t="s">
        <v>478</v>
      </c>
      <c r="K455" s="3">
        <v>45719</v>
      </c>
      <c r="L455" s="3">
        <v>47544</v>
      </c>
      <c r="M455" s="4">
        <v>60</v>
      </c>
      <c r="N455" s="4"/>
      <c r="O455" s="2" t="s">
        <v>2049</v>
      </c>
      <c r="P455" s="2"/>
      <c r="Q455" s="10">
        <v>830273.2</v>
      </c>
      <c r="R455" s="10">
        <v>166054.64000000001</v>
      </c>
      <c r="S455" s="2" t="s">
        <v>34</v>
      </c>
      <c r="T455" s="2" t="s">
        <v>35</v>
      </c>
      <c r="U455" s="2" t="s">
        <v>1791</v>
      </c>
      <c r="V455" s="2" t="s">
        <v>1792</v>
      </c>
      <c r="W455" s="2" t="s">
        <v>1629</v>
      </c>
      <c r="X455" s="2" t="s">
        <v>39</v>
      </c>
      <c r="Y455" s="13" t="str">
        <f>VLOOKUP(B455,'[1]February 2025'!$1:$1048576,26,FALSE)</f>
        <v>National Framework</v>
      </c>
      <c r="Z455" s="2" t="s">
        <v>741</v>
      </c>
      <c r="AA455" s="2" t="s">
        <v>42</v>
      </c>
    </row>
    <row r="456" spans="1:27" ht="43.5" x14ac:dyDescent="0.35">
      <c r="A456" s="2" t="s">
        <v>2216</v>
      </c>
      <c r="B456" s="2" t="s">
        <v>2217</v>
      </c>
      <c r="C456" s="2"/>
      <c r="D456" s="2" t="s">
        <v>2218</v>
      </c>
      <c r="E456" s="2" t="s">
        <v>81</v>
      </c>
      <c r="F456" s="2" t="s">
        <v>1433</v>
      </c>
      <c r="G456" s="2" t="s">
        <v>47</v>
      </c>
      <c r="H456" s="2" t="s">
        <v>948</v>
      </c>
      <c r="I456" s="2" t="s">
        <v>1426</v>
      </c>
      <c r="J456" s="2" t="s">
        <v>1427</v>
      </c>
      <c r="K456" s="3">
        <v>44837</v>
      </c>
      <c r="L456" s="3">
        <v>45932</v>
      </c>
      <c r="M456" s="4">
        <v>36</v>
      </c>
      <c r="N456" s="4"/>
      <c r="O456" s="2"/>
      <c r="P456" s="2"/>
      <c r="Q456" s="10"/>
      <c r="R456" s="10">
        <v>0</v>
      </c>
      <c r="S456" s="2" t="s">
        <v>34</v>
      </c>
      <c r="T456" s="2" t="s">
        <v>74</v>
      </c>
      <c r="U456" s="2" t="s">
        <v>2219</v>
      </c>
      <c r="V456" s="2" t="s">
        <v>2220</v>
      </c>
      <c r="W456" s="2" t="s">
        <v>1629</v>
      </c>
      <c r="X456" s="2" t="s">
        <v>39</v>
      </c>
      <c r="Y456" s="13" t="str">
        <f>VLOOKUP(B456,'[1]February 2025'!$1:$1048576,26,FALSE)</f>
        <v>National Framework</v>
      </c>
      <c r="Z456" s="2" t="s">
        <v>1350</v>
      </c>
      <c r="AA456" s="2" t="s">
        <v>42</v>
      </c>
    </row>
    <row r="457" spans="1:27" ht="29" x14ac:dyDescent="0.35">
      <c r="A457" s="2" t="s">
        <v>1174</v>
      </c>
      <c r="B457" s="2" t="s">
        <v>1175</v>
      </c>
      <c r="C457" s="2" t="s">
        <v>1176</v>
      </c>
      <c r="D457" s="2" t="s">
        <v>1174</v>
      </c>
      <c r="E457" s="2" t="s">
        <v>28</v>
      </c>
      <c r="F457" s="2"/>
      <c r="G457" s="2" t="s">
        <v>29</v>
      </c>
      <c r="H457" s="2" t="s">
        <v>48</v>
      </c>
      <c r="I457" s="2" t="s">
        <v>1177</v>
      </c>
      <c r="J457" s="2" t="s">
        <v>304</v>
      </c>
      <c r="K457" s="3">
        <v>45017</v>
      </c>
      <c r="L457" s="3">
        <v>45748</v>
      </c>
      <c r="M457" s="4">
        <v>24</v>
      </c>
      <c r="N457" s="4"/>
      <c r="O457" s="2"/>
      <c r="P457" s="2"/>
      <c r="Q457" s="10">
        <v>100000</v>
      </c>
      <c r="R457" s="10">
        <v>50000</v>
      </c>
      <c r="S457" s="2" t="s">
        <v>34</v>
      </c>
      <c r="T457" s="2" t="s">
        <v>62</v>
      </c>
      <c r="U457" s="2" t="s">
        <v>1178</v>
      </c>
      <c r="V457" s="2" t="s">
        <v>1179</v>
      </c>
      <c r="W457" s="2" t="s">
        <v>38</v>
      </c>
      <c r="X457" s="2" t="s">
        <v>39</v>
      </c>
      <c r="Y457" s="13" t="str">
        <f>VLOOKUP(B457,'[1]February 2025'!$1:$1048576,26,FALSE)</f>
        <v>b) Invitation to Tender (Goods, Works &amp; Services, £100-181k)</v>
      </c>
      <c r="Z457" s="2" t="s">
        <v>1150</v>
      </c>
      <c r="AA457" s="2" t="s">
        <v>42</v>
      </c>
    </row>
    <row r="458" spans="1:27" ht="29" x14ac:dyDescent="0.35">
      <c r="A458" s="2" t="s">
        <v>1401</v>
      </c>
      <c r="B458" s="2" t="s">
        <v>1402</v>
      </c>
      <c r="C458" s="2" t="s">
        <v>1403</v>
      </c>
      <c r="D458" s="2" t="s">
        <v>1404</v>
      </c>
      <c r="E458" s="2" t="s">
        <v>28</v>
      </c>
      <c r="F458" s="2"/>
      <c r="G458" s="2" t="s">
        <v>29</v>
      </c>
      <c r="H458" s="2" t="s">
        <v>948</v>
      </c>
      <c r="I458" s="2" t="s">
        <v>1405</v>
      </c>
      <c r="J458" s="2" t="s">
        <v>61</v>
      </c>
      <c r="K458" s="3">
        <v>45498</v>
      </c>
      <c r="L458" s="3">
        <v>46592</v>
      </c>
      <c r="M458" s="4">
        <v>36</v>
      </c>
      <c r="N458" s="4"/>
      <c r="O458" s="2" t="s">
        <v>305</v>
      </c>
      <c r="P458" s="2"/>
      <c r="Q458" s="10">
        <v>97000</v>
      </c>
      <c r="R458" s="10">
        <v>32333.33</v>
      </c>
      <c r="S458" s="2" t="s">
        <v>34</v>
      </c>
      <c r="T458" s="2" t="s">
        <v>35</v>
      </c>
      <c r="U458" s="2" t="s">
        <v>1406</v>
      </c>
      <c r="V458" s="2" t="s">
        <v>1407</v>
      </c>
      <c r="W458" s="2" t="s">
        <v>38</v>
      </c>
      <c r="X458" s="2" t="s">
        <v>39</v>
      </c>
      <c r="Y458" s="13" t="str">
        <f>VLOOKUP(B458,'[1]February 2025'!$1:$1048576,26,FALSE)</f>
        <v>b) Invitation to Tender (Goods, Works &amp; Services, £100-181k)</v>
      </c>
      <c r="Z458" s="2" t="s">
        <v>1350</v>
      </c>
      <c r="AA458" s="2" t="s">
        <v>42</v>
      </c>
    </row>
    <row r="459" spans="1:27" ht="43.5" x14ac:dyDescent="0.35">
      <c r="A459" s="2" t="s">
        <v>1261</v>
      </c>
      <c r="B459" s="2" t="s">
        <v>1262</v>
      </c>
      <c r="C459" s="2" t="s">
        <v>1263</v>
      </c>
      <c r="D459" s="2" t="s">
        <v>1264</v>
      </c>
      <c r="E459" s="2" t="s">
        <v>28</v>
      </c>
      <c r="F459" s="2"/>
      <c r="G459" s="2" t="s">
        <v>82</v>
      </c>
      <c r="H459" s="2" t="s">
        <v>48</v>
      </c>
      <c r="I459" s="2" t="s">
        <v>1177</v>
      </c>
      <c r="J459" s="2" t="s">
        <v>304</v>
      </c>
      <c r="K459" s="3">
        <v>45538</v>
      </c>
      <c r="L459" s="3">
        <v>46268</v>
      </c>
      <c r="M459" s="4">
        <v>24</v>
      </c>
      <c r="N459" s="4"/>
      <c r="O459" s="2" t="s">
        <v>1265</v>
      </c>
      <c r="P459" s="2"/>
      <c r="Q459" s="10">
        <v>1000000</v>
      </c>
      <c r="R459" s="10">
        <v>500000</v>
      </c>
      <c r="S459" s="2" t="s">
        <v>34</v>
      </c>
      <c r="T459" s="2" t="s">
        <v>137</v>
      </c>
      <c r="U459" s="2" t="s">
        <v>1266</v>
      </c>
      <c r="V459" s="2" t="s">
        <v>1267</v>
      </c>
      <c r="W459" s="2" t="s">
        <v>38</v>
      </c>
      <c r="X459" s="2" t="s">
        <v>39</v>
      </c>
      <c r="Y459" s="13" t="str">
        <f>VLOOKUP(B459,'[1]February 2025'!$1:$1048576,26,FALSE)</f>
        <v>e) EU Tender Open Procedure over Threshold</v>
      </c>
      <c r="Z459" s="2" t="s">
        <v>1150</v>
      </c>
      <c r="AA459" s="2" t="s">
        <v>42</v>
      </c>
    </row>
    <row r="460" spans="1:27" ht="43.5" x14ac:dyDescent="0.35">
      <c r="A460" s="5" t="s">
        <v>1234</v>
      </c>
      <c r="B460" s="5" t="s">
        <v>2389</v>
      </c>
      <c r="C460" s="5" t="s">
        <v>2390</v>
      </c>
      <c r="D460" s="5" t="s">
        <v>2391</v>
      </c>
      <c r="E460" s="5" t="s">
        <v>2188</v>
      </c>
      <c r="F460" s="5"/>
      <c r="G460" s="5" t="s">
        <v>82</v>
      </c>
      <c r="H460" s="5" t="s">
        <v>48</v>
      </c>
      <c r="I460" s="5" t="s">
        <v>1177</v>
      </c>
      <c r="J460" s="5" t="s">
        <v>304</v>
      </c>
      <c r="K460" s="6">
        <v>45152</v>
      </c>
      <c r="L460" s="6">
        <v>45883</v>
      </c>
      <c r="M460" s="7">
        <v>24</v>
      </c>
      <c r="N460" s="7"/>
      <c r="O460" s="5" t="s">
        <v>2392</v>
      </c>
      <c r="P460" s="5"/>
      <c r="Q460" s="9">
        <v>500000</v>
      </c>
      <c r="R460" s="9">
        <v>250000</v>
      </c>
      <c r="S460" s="5" t="s">
        <v>34</v>
      </c>
      <c r="T460" s="5" t="s">
        <v>74</v>
      </c>
      <c r="U460" s="5"/>
      <c r="V460" s="5"/>
      <c r="W460" s="5"/>
      <c r="X460" s="5"/>
      <c r="Y460" s="12" t="str">
        <f>VLOOKUP(B460,'[1]February 2025'!$1:$1048576,26,FALSE)</f>
        <v>e) EU Tender Open Procedure over Threshold</v>
      </c>
      <c r="Z460" s="5" t="s">
        <v>1150</v>
      </c>
      <c r="AA460" s="5" t="s">
        <v>42</v>
      </c>
    </row>
    <row r="461" spans="1:27" ht="29" x14ac:dyDescent="0.35">
      <c r="A461" s="2" t="s">
        <v>1238</v>
      </c>
      <c r="B461" s="2" t="s">
        <v>1239</v>
      </c>
      <c r="C461" s="2" t="s">
        <v>1240</v>
      </c>
      <c r="D461" s="2" t="s">
        <v>1241</v>
      </c>
      <c r="E461" s="2" t="s">
        <v>81</v>
      </c>
      <c r="F461" s="2" t="s">
        <v>1234</v>
      </c>
      <c r="G461" s="2" t="s">
        <v>82</v>
      </c>
      <c r="H461" s="2"/>
      <c r="I461" s="2" t="s">
        <v>1177</v>
      </c>
      <c r="J461" s="2" t="s">
        <v>304</v>
      </c>
      <c r="K461" s="3">
        <v>45017</v>
      </c>
      <c r="L461" s="3">
        <v>45748</v>
      </c>
      <c r="M461" s="4">
        <v>24</v>
      </c>
      <c r="N461" s="4"/>
      <c r="O461" s="2" t="s">
        <v>1242</v>
      </c>
      <c r="P461" s="2"/>
      <c r="Q461" s="10"/>
      <c r="R461" s="10">
        <v>0</v>
      </c>
      <c r="S461" s="2" t="s">
        <v>34</v>
      </c>
      <c r="T461" s="2" t="s">
        <v>62</v>
      </c>
      <c r="U461" s="2" t="s">
        <v>1243</v>
      </c>
      <c r="V461" s="2" t="s">
        <v>1244</v>
      </c>
      <c r="W461" s="2" t="s">
        <v>38</v>
      </c>
      <c r="X461" s="2" t="s">
        <v>39</v>
      </c>
      <c r="Y461" s="13" t="str">
        <f>VLOOKUP(B461,'[1]February 2025'!$1:$1048576,26,FALSE)</f>
        <v>e) EU Tender Open Procedure over Threshold</v>
      </c>
      <c r="Z461" s="2" t="s">
        <v>1150</v>
      </c>
      <c r="AA461" s="2" t="s">
        <v>42</v>
      </c>
    </row>
    <row r="462" spans="1:27" ht="29" x14ac:dyDescent="0.35">
      <c r="A462" s="2" t="s">
        <v>2158</v>
      </c>
      <c r="B462" s="2" t="s">
        <v>2159</v>
      </c>
      <c r="C462" s="2" t="s">
        <v>2160</v>
      </c>
      <c r="D462" s="2" t="s">
        <v>2161</v>
      </c>
      <c r="E462" s="2" t="s">
        <v>28</v>
      </c>
      <c r="F462" s="2"/>
      <c r="G462" s="2" t="s">
        <v>82</v>
      </c>
      <c r="H462" s="2" t="s">
        <v>1286</v>
      </c>
      <c r="I462" s="2" t="s">
        <v>71</v>
      </c>
      <c r="J462" s="2" t="s">
        <v>72</v>
      </c>
      <c r="K462" s="3">
        <v>45720</v>
      </c>
      <c r="L462" s="3">
        <v>45777</v>
      </c>
      <c r="M462" s="4">
        <v>2</v>
      </c>
      <c r="N462" s="4"/>
      <c r="O462" s="2"/>
      <c r="P462" s="2"/>
      <c r="Q462" s="10">
        <v>26000</v>
      </c>
      <c r="R462" s="10">
        <v>156000</v>
      </c>
      <c r="S462" s="2" t="s">
        <v>34</v>
      </c>
      <c r="T462" s="2" t="s">
        <v>62</v>
      </c>
      <c r="U462" s="2" t="s">
        <v>1635</v>
      </c>
      <c r="V462" s="2" t="s">
        <v>1636</v>
      </c>
      <c r="W462" s="2" t="s">
        <v>1629</v>
      </c>
      <c r="X462" s="2" t="s">
        <v>39</v>
      </c>
      <c r="Y462" s="13" t="str">
        <f>VLOOKUP(B462,'[1]February 2025'!$1:$1048576,26,FALSE)</f>
        <v>Quick Quote</v>
      </c>
      <c r="Z462" s="2" t="s">
        <v>1291</v>
      </c>
      <c r="AA462" s="2" t="s">
        <v>42</v>
      </c>
    </row>
    <row r="463" spans="1:27" ht="29" x14ac:dyDescent="0.35">
      <c r="A463" s="2" t="s">
        <v>2137</v>
      </c>
      <c r="B463" s="2" t="s">
        <v>2138</v>
      </c>
      <c r="C463" s="2" t="s">
        <v>2139</v>
      </c>
      <c r="D463" s="2" t="s">
        <v>2140</v>
      </c>
      <c r="E463" s="2" t="s">
        <v>81</v>
      </c>
      <c r="F463" s="2"/>
      <c r="G463" s="2" t="s">
        <v>82</v>
      </c>
      <c r="H463" s="2" t="s">
        <v>48</v>
      </c>
      <c r="I463" s="2" t="s">
        <v>2141</v>
      </c>
      <c r="J463" s="2" t="s">
        <v>304</v>
      </c>
      <c r="K463" s="3">
        <v>45510</v>
      </c>
      <c r="L463" s="3">
        <v>46239</v>
      </c>
      <c r="M463" s="4">
        <v>24</v>
      </c>
      <c r="N463" s="4"/>
      <c r="O463" s="2" t="s">
        <v>2142</v>
      </c>
      <c r="P463" s="2"/>
      <c r="Q463" s="10">
        <v>547339.48</v>
      </c>
      <c r="R463" s="10">
        <v>273669.74</v>
      </c>
      <c r="S463" s="2" t="s">
        <v>34</v>
      </c>
      <c r="T463" s="2" t="s">
        <v>137</v>
      </c>
      <c r="U463" s="2" t="s">
        <v>2143</v>
      </c>
      <c r="V463" s="2" t="s">
        <v>2144</v>
      </c>
      <c r="W463" s="2" t="s">
        <v>1629</v>
      </c>
      <c r="X463" s="2" t="s">
        <v>39</v>
      </c>
      <c r="Y463" s="13" t="str">
        <f>VLOOKUP(B463,'[1]February 2025'!$1:$1048576,26,FALSE)</f>
        <v>e) EU Tender Open Procedure over Threshold</v>
      </c>
      <c r="Z463" s="2" t="s">
        <v>1291</v>
      </c>
      <c r="AA463" s="2" t="s">
        <v>42</v>
      </c>
    </row>
    <row r="464" spans="1:27" ht="58" x14ac:dyDescent="0.35">
      <c r="A464" s="5" t="s">
        <v>2291</v>
      </c>
      <c r="B464" s="5" t="s">
        <v>2292</v>
      </c>
      <c r="C464" s="5" t="s">
        <v>2293</v>
      </c>
      <c r="D464" s="5" t="s">
        <v>2294</v>
      </c>
      <c r="E464" s="5" t="s">
        <v>2188</v>
      </c>
      <c r="F464" s="5"/>
      <c r="G464" s="5" t="s">
        <v>82</v>
      </c>
      <c r="H464" s="5" t="s">
        <v>312</v>
      </c>
      <c r="I464" s="5" t="s">
        <v>2289</v>
      </c>
      <c r="J464" s="5" t="s">
        <v>1412</v>
      </c>
      <c r="K464" s="6">
        <v>44409</v>
      </c>
      <c r="L464" s="6">
        <v>45869</v>
      </c>
      <c r="M464" s="7">
        <v>48</v>
      </c>
      <c r="N464" s="7"/>
      <c r="O464" s="5" t="s">
        <v>2295</v>
      </c>
      <c r="P464" s="5"/>
      <c r="Q464" s="9">
        <v>140000</v>
      </c>
      <c r="R464" s="9">
        <v>35000</v>
      </c>
      <c r="S464" s="5" t="s">
        <v>34</v>
      </c>
      <c r="T464" s="5" t="s">
        <v>74</v>
      </c>
      <c r="U464" s="5"/>
      <c r="V464" s="5"/>
      <c r="W464" s="5"/>
      <c r="X464" s="5"/>
      <c r="Y464" s="12" t="str">
        <f>VLOOKUP(B464,'[1]February 2025'!$1:$1048576,26,FALSE)</f>
        <v>Negotiated Procedure Under Threshold</v>
      </c>
      <c r="Z464" s="5" t="s">
        <v>2290</v>
      </c>
      <c r="AA464" s="5" t="s">
        <v>42</v>
      </c>
    </row>
    <row r="465" spans="1:27" ht="29" x14ac:dyDescent="0.35">
      <c r="A465" s="2" t="s">
        <v>176</v>
      </c>
      <c r="B465" s="2" t="s">
        <v>177</v>
      </c>
      <c r="C465" s="2" t="s">
        <v>178</v>
      </c>
      <c r="D465" s="2" t="s">
        <v>179</v>
      </c>
      <c r="E465" s="2" t="s">
        <v>28</v>
      </c>
      <c r="F465" s="2"/>
      <c r="G465" s="2" t="s">
        <v>82</v>
      </c>
      <c r="H465" s="2" t="s">
        <v>48</v>
      </c>
      <c r="I465" s="2" t="s">
        <v>124</v>
      </c>
      <c r="J465" s="2" t="s">
        <v>125</v>
      </c>
      <c r="K465" s="3">
        <v>45617</v>
      </c>
      <c r="L465" s="3">
        <v>45747</v>
      </c>
      <c r="M465" s="4">
        <v>4</v>
      </c>
      <c r="N465" s="4"/>
      <c r="O465" s="2"/>
      <c r="P465" s="2" t="s">
        <v>51</v>
      </c>
      <c r="Q465" s="10">
        <v>25597.599999999999</v>
      </c>
      <c r="R465" s="10">
        <v>76792.800000000003</v>
      </c>
      <c r="S465" s="2" t="s">
        <v>34</v>
      </c>
      <c r="T465" s="2" t="s">
        <v>52</v>
      </c>
      <c r="U465" s="2" t="s">
        <v>180</v>
      </c>
      <c r="V465" s="2" t="s">
        <v>181</v>
      </c>
      <c r="W465" s="2" t="s">
        <v>38</v>
      </c>
      <c r="X465" s="2" t="s">
        <v>39</v>
      </c>
      <c r="Y465" s="13" t="str">
        <f>VLOOKUP(B465,'[1]February 2025'!$1:$1048576,26,FALSE)</f>
        <v>Quick Quote</v>
      </c>
      <c r="Z465" s="2" t="s">
        <v>118</v>
      </c>
      <c r="AA465" s="2" t="s">
        <v>42</v>
      </c>
    </row>
    <row r="466" spans="1:27" ht="29" x14ac:dyDescent="0.35">
      <c r="A466" s="2" t="s">
        <v>1186</v>
      </c>
      <c r="B466" s="2" t="s">
        <v>1187</v>
      </c>
      <c r="C466" s="2" t="s">
        <v>1188</v>
      </c>
      <c r="D466" s="2" t="s">
        <v>1186</v>
      </c>
      <c r="E466" s="2" t="s">
        <v>28</v>
      </c>
      <c r="F466" s="2"/>
      <c r="G466" s="2" t="s">
        <v>82</v>
      </c>
      <c r="H466" s="2" t="s">
        <v>48</v>
      </c>
      <c r="I466" s="2" t="s">
        <v>1177</v>
      </c>
      <c r="J466" s="2" t="s">
        <v>304</v>
      </c>
      <c r="K466" s="3">
        <v>44957</v>
      </c>
      <c r="L466" s="3">
        <v>46478</v>
      </c>
      <c r="M466" s="4">
        <v>50</v>
      </c>
      <c r="N466" s="4"/>
      <c r="O466" s="2" t="s">
        <v>305</v>
      </c>
      <c r="P466" s="2"/>
      <c r="Q466" s="10">
        <v>2000000</v>
      </c>
      <c r="R466" s="10">
        <v>480000</v>
      </c>
      <c r="S466" s="2" t="s">
        <v>34</v>
      </c>
      <c r="T466" s="2" t="s">
        <v>35</v>
      </c>
      <c r="U466" s="2" t="s">
        <v>666</v>
      </c>
      <c r="V466" s="2" t="s">
        <v>667</v>
      </c>
      <c r="W466" s="2" t="s">
        <v>38</v>
      </c>
      <c r="X466" s="2" t="s">
        <v>39</v>
      </c>
      <c r="Y466" s="13" t="str">
        <f>VLOOKUP(B466,'[1]February 2025'!$1:$1048576,26,FALSE)</f>
        <v>e) EU Tender Open Procedure over Threshold</v>
      </c>
      <c r="Z466" s="2" t="s">
        <v>1150</v>
      </c>
      <c r="AA466" s="2" t="s">
        <v>42</v>
      </c>
    </row>
    <row r="467" spans="1:27" ht="29" x14ac:dyDescent="0.35">
      <c r="A467" s="2" t="s">
        <v>1743</v>
      </c>
      <c r="B467" s="2" t="s">
        <v>1744</v>
      </c>
      <c r="C467" s="2" t="s">
        <v>1745</v>
      </c>
      <c r="D467" s="2" t="s">
        <v>1746</v>
      </c>
      <c r="E467" s="2" t="s">
        <v>81</v>
      </c>
      <c r="F467" s="2"/>
      <c r="G467" s="2" t="s">
        <v>29</v>
      </c>
      <c r="H467" s="2" t="s">
        <v>451</v>
      </c>
      <c r="I467" s="2" t="s">
        <v>393</v>
      </c>
      <c r="J467" s="2" t="s">
        <v>394</v>
      </c>
      <c r="K467" s="3">
        <v>45200</v>
      </c>
      <c r="L467" s="3">
        <v>45930</v>
      </c>
      <c r="M467" s="4">
        <v>24</v>
      </c>
      <c r="N467" s="4"/>
      <c r="O467" s="2" t="s">
        <v>1747</v>
      </c>
      <c r="P467" s="2"/>
      <c r="Q467" s="10">
        <v>288614</v>
      </c>
      <c r="R467" s="10">
        <v>144307</v>
      </c>
      <c r="S467" s="2" t="s">
        <v>34</v>
      </c>
      <c r="T467" s="2" t="s">
        <v>74</v>
      </c>
      <c r="U467" s="2" t="s">
        <v>1748</v>
      </c>
      <c r="V467" s="2" t="s">
        <v>1749</v>
      </c>
      <c r="W467" s="2" t="s">
        <v>1629</v>
      </c>
      <c r="X467" s="2" t="s">
        <v>39</v>
      </c>
      <c r="Y467" s="13" t="str">
        <f>VLOOKUP(B467,'[1]February 2025'!$1:$1048576,26,FALSE)</f>
        <v>Direct Award via Northern Housing Consortium</v>
      </c>
      <c r="Z467" s="2" t="s">
        <v>237</v>
      </c>
      <c r="AA467" s="2" t="s">
        <v>42</v>
      </c>
    </row>
    <row r="468" spans="1:27" ht="29" x14ac:dyDescent="0.35">
      <c r="A468" s="5" t="s">
        <v>2299</v>
      </c>
      <c r="B468" s="5" t="s">
        <v>2300</v>
      </c>
      <c r="C468" s="5"/>
      <c r="D468" s="5" t="s">
        <v>2301</v>
      </c>
      <c r="E468" s="5" t="s">
        <v>2188</v>
      </c>
      <c r="F468" s="5"/>
      <c r="G468" s="5"/>
      <c r="H468" s="5" t="s">
        <v>48</v>
      </c>
      <c r="I468" s="5" t="s">
        <v>1610</v>
      </c>
      <c r="J468" s="5" t="s">
        <v>314</v>
      </c>
      <c r="K468" s="6">
        <v>45658</v>
      </c>
      <c r="L468" s="6">
        <v>46387</v>
      </c>
      <c r="M468" s="7">
        <v>24</v>
      </c>
      <c r="N468" s="7"/>
      <c r="O468" s="5" t="s">
        <v>305</v>
      </c>
      <c r="P468" s="5"/>
      <c r="Q468" s="9">
        <v>28000000</v>
      </c>
      <c r="R468" s="9">
        <v>14000000</v>
      </c>
      <c r="S468" s="5" t="s">
        <v>34</v>
      </c>
      <c r="T468" s="5" t="s">
        <v>35</v>
      </c>
      <c r="U468" s="5"/>
      <c r="V468" s="5"/>
      <c r="W468" s="5"/>
      <c r="X468" s="5"/>
      <c r="Y468" s="12" t="str">
        <f>VLOOKUP(B468,'[1]February 2025'!$1:$1048576,26,FALSE)</f>
        <v>e) EU Tender Open Procedure over Threshold</v>
      </c>
      <c r="Z468" s="5" t="s">
        <v>2290</v>
      </c>
      <c r="AA468" s="5" t="s">
        <v>42</v>
      </c>
    </row>
    <row r="469" spans="1:27" ht="29" x14ac:dyDescent="0.35">
      <c r="A469" s="5" t="s">
        <v>2299</v>
      </c>
      <c r="B469" s="5" t="s">
        <v>2302</v>
      </c>
      <c r="C469" s="5" t="s">
        <v>2303</v>
      </c>
      <c r="D469" s="5" t="s">
        <v>2304</v>
      </c>
      <c r="E469" s="5" t="s">
        <v>2188</v>
      </c>
      <c r="F469" s="5"/>
      <c r="G469" s="5" t="s">
        <v>82</v>
      </c>
      <c r="H469" s="5" t="s">
        <v>48</v>
      </c>
      <c r="I469" s="5" t="s">
        <v>1610</v>
      </c>
      <c r="J469" s="5" t="s">
        <v>314</v>
      </c>
      <c r="K469" s="6">
        <v>45658</v>
      </c>
      <c r="L469" s="6">
        <v>46752</v>
      </c>
      <c r="M469" s="7">
        <v>36</v>
      </c>
      <c r="N469" s="7"/>
      <c r="O469" s="5" t="s">
        <v>305</v>
      </c>
      <c r="P469" s="5"/>
      <c r="Q469" s="9">
        <v>28000000</v>
      </c>
      <c r="R469" s="9">
        <v>9333333.3300000001</v>
      </c>
      <c r="S469" s="5" t="s">
        <v>34</v>
      </c>
      <c r="T469" s="5" t="s">
        <v>35</v>
      </c>
      <c r="U469" s="5"/>
      <c r="V469" s="5"/>
      <c r="W469" s="5"/>
      <c r="X469" s="5"/>
      <c r="Y469" s="12" t="str">
        <f>VLOOKUP(B469,'[1]February 2025'!$1:$1048576,26,FALSE)</f>
        <v>e) EU Tender Open Procedure over Threshold</v>
      </c>
      <c r="Z469" s="5" t="s">
        <v>2290</v>
      </c>
      <c r="AA469" s="5" t="s">
        <v>42</v>
      </c>
    </row>
    <row r="470" spans="1:27" ht="58" x14ac:dyDescent="0.35">
      <c r="A470" s="2" t="s">
        <v>55</v>
      </c>
      <c r="B470" s="2" t="s">
        <v>56</v>
      </c>
      <c r="C470" s="2" t="s">
        <v>57</v>
      </c>
      <c r="D470" s="2" t="s">
        <v>58</v>
      </c>
      <c r="E470" s="2" t="s">
        <v>28</v>
      </c>
      <c r="F470" s="2"/>
      <c r="G470" s="2" t="s">
        <v>29</v>
      </c>
      <c r="H470" s="2" t="s">
        <v>59</v>
      </c>
      <c r="I470" s="2" t="s">
        <v>60</v>
      </c>
      <c r="J470" s="2" t="s">
        <v>61</v>
      </c>
      <c r="K470" s="3">
        <v>44713</v>
      </c>
      <c r="L470" s="3">
        <v>45808</v>
      </c>
      <c r="M470" s="4">
        <v>36</v>
      </c>
      <c r="N470" s="4"/>
      <c r="O470" s="2"/>
      <c r="P470" s="2"/>
      <c r="Q470" s="10">
        <v>200000</v>
      </c>
      <c r="R470" s="10">
        <v>66666.67</v>
      </c>
      <c r="S470" s="2" t="s">
        <v>34</v>
      </c>
      <c r="T470" s="2" t="s">
        <v>62</v>
      </c>
      <c r="U470" s="2" t="s">
        <v>63</v>
      </c>
      <c r="V470" s="2" t="s">
        <v>64</v>
      </c>
      <c r="W470" s="2" t="s">
        <v>38</v>
      </c>
      <c r="X470" s="2" t="s">
        <v>39</v>
      </c>
      <c r="Y470" s="2" t="s">
        <v>65</v>
      </c>
      <c r="Z470" s="2" t="s">
        <v>41</v>
      </c>
      <c r="AA470" s="2" t="s">
        <v>42</v>
      </c>
    </row>
    <row r="471" spans="1:27" ht="43.5" x14ac:dyDescent="0.35">
      <c r="A471" s="2" t="s">
        <v>1282</v>
      </c>
      <c r="B471" s="2" t="s">
        <v>1283</v>
      </c>
      <c r="C471" s="2" t="s">
        <v>1284</v>
      </c>
      <c r="D471" s="2" t="s">
        <v>1285</v>
      </c>
      <c r="E471" s="2" t="s">
        <v>81</v>
      </c>
      <c r="F471" s="2"/>
      <c r="G471" s="2" t="s">
        <v>29</v>
      </c>
      <c r="H471" s="2" t="s">
        <v>1286</v>
      </c>
      <c r="I471" s="2" t="s">
        <v>1287</v>
      </c>
      <c r="J471" s="2" t="s">
        <v>1288</v>
      </c>
      <c r="K471" s="3">
        <v>45536</v>
      </c>
      <c r="L471" s="3">
        <v>45777</v>
      </c>
      <c r="M471" s="4">
        <v>8</v>
      </c>
      <c r="N471" s="4"/>
      <c r="O471" s="2"/>
      <c r="P471" s="2"/>
      <c r="Q471" s="10">
        <v>99007</v>
      </c>
      <c r="R471" s="10">
        <v>148510.5</v>
      </c>
      <c r="S471" s="2" t="s">
        <v>34</v>
      </c>
      <c r="T471" s="2" t="s">
        <v>62</v>
      </c>
      <c r="U471" s="2" t="s">
        <v>1289</v>
      </c>
      <c r="V471" s="2" t="s">
        <v>1290</v>
      </c>
      <c r="W471" s="2" t="s">
        <v>38</v>
      </c>
      <c r="X471" s="2" t="s">
        <v>39</v>
      </c>
      <c r="Y471" s="13" t="str">
        <f>VLOOKUP(B471,'[1]February 2025'!$1:$1048576,26,FALSE)</f>
        <v>Negotiated Procedure Under Threshold</v>
      </c>
      <c r="Z471" s="2" t="s">
        <v>1291</v>
      </c>
      <c r="AA471" s="2" t="s">
        <v>42</v>
      </c>
    </row>
    <row r="472" spans="1:27" ht="29" x14ac:dyDescent="0.35">
      <c r="A472" s="2" t="s">
        <v>2021</v>
      </c>
      <c r="B472" s="2" t="s">
        <v>2022</v>
      </c>
      <c r="C472" s="2" t="s">
        <v>2023</v>
      </c>
      <c r="D472" s="2" t="s">
        <v>2024</v>
      </c>
      <c r="E472" s="2" t="s">
        <v>28</v>
      </c>
      <c r="F472" s="2"/>
      <c r="G472" s="2" t="s">
        <v>29</v>
      </c>
      <c r="H472" s="2" t="s">
        <v>312</v>
      </c>
      <c r="I472" s="2" t="s">
        <v>2025</v>
      </c>
      <c r="J472" s="2" t="s">
        <v>1224</v>
      </c>
      <c r="K472" s="3">
        <v>45503</v>
      </c>
      <c r="L472" s="3">
        <v>46597</v>
      </c>
      <c r="M472" s="4">
        <v>36</v>
      </c>
      <c r="N472" s="4"/>
      <c r="O472" s="2" t="s">
        <v>880</v>
      </c>
      <c r="P472" s="2"/>
      <c r="Q472" s="10">
        <v>912831</v>
      </c>
      <c r="R472" s="10">
        <v>304277</v>
      </c>
      <c r="S472" s="2" t="s">
        <v>34</v>
      </c>
      <c r="T472" s="2" t="s">
        <v>35</v>
      </c>
      <c r="U472" s="2" t="s">
        <v>2026</v>
      </c>
      <c r="V472" s="2" t="s">
        <v>2027</v>
      </c>
      <c r="W472" s="2" t="s">
        <v>1629</v>
      </c>
      <c r="X472" s="2" t="s">
        <v>39</v>
      </c>
      <c r="Y472" s="13" t="str">
        <f>VLOOKUP(B472,'[1]February 2025'!$1:$1048576,26,FALSE)</f>
        <v>e) EU Tender Open Procedure over Threshold</v>
      </c>
      <c r="Z472" s="2" t="s">
        <v>741</v>
      </c>
      <c r="AA472" s="2" t="s">
        <v>42</v>
      </c>
    </row>
    <row r="473" spans="1:27" ht="43.5" x14ac:dyDescent="0.35">
      <c r="A473" s="5" t="s">
        <v>2165</v>
      </c>
      <c r="B473" s="5" t="s">
        <v>2430</v>
      </c>
      <c r="C473" s="5" t="s">
        <v>2431</v>
      </c>
      <c r="D473" s="5" t="s">
        <v>2432</v>
      </c>
      <c r="E473" s="5" t="s">
        <v>2188</v>
      </c>
      <c r="F473" s="5"/>
      <c r="G473" s="5" t="s">
        <v>82</v>
      </c>
      <c r="H473" s="5" t="s">
        <v>312</v>
      </c>
      <c r="I473" s="5" t="s">
        <v>2410</v>
      </c>
      <c r="J473" s="5" t="s">
        <v>529</v>
      </c>
      <c r="K473" s="6">
        <v>45023</v>
      </c>
      <c r="L473" s="6">
        <v>46507</v>
      </c>
      <c r="M473" s="7">
        <v>49</v>
      </c>
      <c r="N473" s="6">
        <v>45754</v>
      </c>
      <c r="O473" s="5"/>
      <c r="P473" s="5" t="s">
        <v>86</v>
      </c>
      <c r="Q473" s="9">
        <v>5000000</v>
      </c>
      <c r="R473" s="9">
        <v>1224489.8</v>
      </c>
      <c r="S473" s="5" t="s">
        <v>34</v>
      </c>
      <c r="T473" s="5" t="s">
        <v>35</v>
      </c>
      <c r="U473" s="5"/>
      <c r="V473" s="5"/>
      <c r="W473" s="5"/>
      <c r="X473" s="5"/>
      <c r="Y473" s="12" t="str">
        <f>VLOOKUP(B473,'[1]February 2025'!$1:$1048576,26,FALSE)</f>
        <v>National Framework</v>
      </c>
      <c r="Z473" s="5" t="s">
        <v>1350</v>
      </c>
      <c r="AA473" s="5" t="s">
        <v>42</v>
      </c>
    </row>
    <row r="474" spans="1:27" ht="58" x14ac:dyDescent="0.35">
      <c r="A474" s="2" t="s">
        <v>691</v>
      </c>
      <c r="B474" s="2" t="s">
        <v>692</v>
      </c>
      <c r="C474" s="2" t="s">
        <v>693</v>
      </c>
      <c r="D474" s="2" t="s">
        <v>694</v>
      </c>
      <c r="E474" s="2" t="s">
        <v>28</v>
      </c>
      <c r="F474" s="2"/>
      <c r="G474" s="2" t="s">
        <v>29</v>
      </c>
      <c r="H474" s="2" t="s">
        <v>312</v>
      </c>
      <c r="I474" s="2" t="s">
        <v>430</v>
      </c>
      <c r="J474" s="2" t="s">
        <v>248</v>
      </c>
      <c r="K474" s="3">
        <v>45413</v>
      </c>
      <c r="L474" s="3">
        <v>45747</v>
      </c>
      <c r="M474" s="4">
        <v>11</v>
      </c>
      <c r="N474" s="4"/>
      <c r="O474" s="2"/>
      <c r="P474" s="2"/>
      <c r="Q474" s="10">
        <v>86625</v>
      </c>
      <c r="R474" s="10">
        <v>94500</v>
      </c>
      <c r="S474" s="2" t="s">
        <v>34</v>
      </c>
      <c r="T474" s="2" t="s">
        <v>52</v>
      </c>
      <c r="U474" s="2" t="s">
        <v>695</v>
      </c>
      <c r="V474" s="2" t="s">
        <v>696</v>
      </c>
      <c r="W474" s="2" t="s">
        <v>38</v>
      </c>
      <c r="X474" s="2" t="s">
        <v>39</v>
      </c>
      <c r="Y474" s="13" t="str">
        <f>VLOOKUP(B474,'[1]February 2025'!$1:$1048576,26,FALSE)</f>
        <v>Negotiated Procedure Under Threshold</v>
      </c>
      <c r="Z474" s="2" t="s">
        <v>425</v>
      </c>
      <c r="AA474" s="2" t="s">
        <v>42</v>
      </c>
    </row>
    <row r="475" spans="1:27" ht="43.5" x14ac:dyDescent="0.35">
      <c r="A475" s="2" t="s">
        <v>1430</v>
      </c>
      <c r="B475" s="2" t="s">
        <v>1431</v>
      </c>
      <c r="C475" s="2"/>
      <c r="D475" s="2" t="s">
        <v>1432</v>
      </c>
      <c r="E475" s="2" t="s">
        <v>81</v>
      </c>
      <c r="F475" s="2" t="s">
        <v>1433</v>
      </c>
      <c r="G475" s="2" t="s">
        <v>29</v>
      </c>
      <c r="H475" s="2" t="s">
        <v>948</v>
      </c>
      <c r="I475" s="2" t="s">
        <v>1426</v>
      </c>
      <c r="J475" s="2" t="s">
        <v>1427</v>
      </c>
      <c r="K475" s="3">
        <v>44837</v>
      </c>
      <c r="L475" s="3">
        <v>45932</v>
      </c>
      <c r="M475" s="4">
        <v>36</v>
      </c>
      <c r="N475" s="4"/>
      <c r="O475" s="2"/>
      <c r="P475" s="2"/>
      <c r="Q475" s="10"/>
      <c r="R475" s="10">
        <v>0</v>
      </c>
      <c r="S475" s="2" t="s">
        <v>34</v>
      </c>
      <c r="T475" s="2" t="s">
        <v>74</v>
      </c>
      <c r="U475" s="2" t="s">
        <v>1434</v>
      </c>
      <c r="V475" s="2" t="s">
        <v>1435</v>
      </c>
      <c r="W475" s="2" t="s">
        <v>38</v>
      </c>
      <c r="X475" s="2" t="s">
        <v>39</v>
      </c>
      <c r="Y475" s="13" t="str">
        <f>VLOOKUP(B475,'[1]February 2025'!$1:$1048576,26,FALSE)</f>
        <v>National Framework</v>
      </c>
      <c r="Z475" s="2" t="s">
        <v>1350</v>
      </c>
      <c r="AA475" s="2" t="s">
        <v>42</v>
      </c>
    </row>
    <row r="476" spans="1:27" ht="43.5" x14ac:dyDescent="0.35">
      <c r="A476" s="2" t="s">
        <v>733</v>
      </c>
      <c r="B476" s="2" t="s">
        <v>734</v>
      </c>
      <c r="C476" s="2" t="s">
        <v>735</v>
      </c>
      <c r="D476" s="2" t="s">
        <v>736</v>
      </c>
      <c r="E476" s="2" t="s">
        <v>28</v>
      </c>
      <c r="F476" s="2"/>
      <c r="G476" s="2" t="s">
        <v>29</v>
      </c>
      <c r="H476" s="2" t="s">
        <v>737</v>
      </c>
      <c r="I476" s="2" t="s">
        <v>274</v>
      </c>
      <c r="J476" s="2" t="s">
        <v>242</v>
      </c>
      <c r="K476" s="3">
        <v>44382</v>
      </c>
      <c r="L476" s="3">
        <v>46207</v>
      </c>
      <c r="M476" s="4">
        <v>60</v>
      </c>
      <c r="N476" s="4"/>
      <c r="O476" s="2" t="s">
        <v>738</v>
      </c>
      <c r="P476" s="2"/>
      <c r="Q476" s="10">
        <v>200000</v>
      </c>
      <c r="R476" s="10">
        <v>40000</v>
      </c>
      <c r="S476" s="2" t="s">
        <v>276</v>
      </c>
      <c r="T476" s="2" t="s">
        <v>137</v>
      </c>
      <c r="U476" s="2" t="s">
        <v>739</v>
      </c>
      <c r="V476" s="2" t="s">
        <v>740</v>
      </c>
      <c r="W476" s="2" t="s">
        <v>38</v>
      </c>
      <c r="X476" s="2" t="s">
        <v>39</v>
      </c>
      <c r="Y476" s="13" t="str">
        <f>VLOOKUP(B476,'[1]February 2025'!$1:$1048576,26,FALSE)</f>
        <v>e) EU Tender Open Procedure over Threshold</v>
      </c>
      <c r="Z476" s="2" t="s">
        <v>741</v>
      </c>
      <c r="AA476" s="2" t="s">
        <v>42</v>
      </c>
    </row>
    <row r="477" spans="1:27" ht="29" x14ac:dyDescent="0.35">
      <c r="A477" s="2" t="s">
        <v>1704</v>
      </c>
      <c r="B477" s="2" t="s">
        <v>1705</v>
      </c>
      <c r="C477" s="2" t="s">
        <v>1706</v>
      </c>
      <c r="D477" s="2" t="s">
        <v>1707</v>
      </c>
      <c r="E477" s="2" t="s">
        <v>28</v>
      </c>
      <c r="F477" s="2" t="s">
        <v>1704</v>
      </c>
      <c r="G477" s="2" t="s">
        <v>29</v>
      </c>
      <c r="H477" s="2" t="s">
        <v>70</v>
      </c>
      <c r="I477" s="2" t="s">
        <v>1708</v>
      </c>
      <c r="J477" s="2" t="s">
        <v>61</v>
      </c>
      <c r="K477" s="3">
        <v>45677</v>
      </c>
      <c r="L477" s="3">
        <v>46406</v>
      </c>
      <c r="M477" s="4">
        <v>24</v>
      </c>
      <c r="N477" s="4"/>
      <c r="O477" s="2" t="s">
        <v>85</v>
      </c>
      <c r="P477" s="2" t="s">
        <v>86</v>
      </c>
      <c r="Q477" s="10">
        <v>30000</v>
      </c>
      <c r="R477" s="10">
        <v>15000</v>
      </c>
      <c r="S477" s="2" t="s">
        <v>34</v>
      </c>
      <c r="T477" s="2" t="s">
        <v>35</v>
      </c>
      <c r="U477" s="2" t="s">
        <v>1709</v>
      </c>
      <c r="V477" s="2" t="s">
        <v>1710</v>
      </c>
      <c r="W477" s="2" t="s">
        <v>1629</v>
      </c>
      <c r="X477" s="2" t="s">
        <v>39</v>
      </c>
      <c r="Y477" s="13" t="str">
        <f>VLOOKUP(B477,'[1]February 2025'!$1:$1048576,26,FALSE)</f>
        <v>b) Invitation to Tender (Goods, Works &amp; Services, £100-181k)</v>
      </c>
      <c r="Z477" s="2" t="s">
        <v>237</v>
      </c>
      <c r="AA477" s="2" t="s">
        <v>42</v>
      </c>
    </row>
    <row r="478" spans="1:27" ht="43.5" x14ac:dyDescent="0.35">
      <c r="A478" s="2" t="s">
        <v>1473</v>
      </c>
      <c r="B478" s="2" t="s">
        <v>1474</v>
      </c>
      <c r="C478" s="2" t="s">
        <v>1475</v>
      </c>
      <c r="D478" s="2" t="s">
        <v>1476</v>
      </c>
      <c r="E478" s="2" t="s">
        <v>28</v>
      </c>
      <c r="F478" s="2" t="s">
        <v>1477</v>
      </c>
      <c r="G478" s="2" t="s">
        <v>29</v>
      </c>
      <c r="H478" s="2" t="s">
        <v>70</v>
      </c>
      <c r="I478" s="2" t="s">
        <v>322</v>
      </c>
      <c r="J478" s="2" t="s">
        <v>323</v>
      </c>
      <c r="K478" s="3">
        <v>44287</v>
      </c>
      <c r="L478" s="3">
        <v>46112</v>
      </c>
      <c r="M478" s="4">
        <v>60</v>
      </c>
      <c r="N478" s="3">
        <v>44592</v>
      </c>
      <c r="O478" s="2" t="s">
        <v>1478</v>
      </c>
      <c r="P478" s="2" t="s">
        <v>86</v>
      </c>
      <c r="Q478" s="10">
        <v>275000</v>
      </c>
      <c r="R478" s="10">
        <v>55000</v>
      </c>
      <c r="S478" s="2" t="s">
        <v>34</v>
      </c>
      <c r="T478" s="2" t="s">
        <v>137</v>
      </c>
      <c r="U478" s="2" t="s">
        <v>208</v>
      </c>
      <c r="V478" s="2" t="s">
        <v>209</v>
      </c>
      <c r="W478" s="2" t="s">
        <v>38</v>
      </c>
      <c r="X478" s="2" t="s">
        <v>39</v>
      </c>
      <c r="Y478" s="13" t="str">
        <f>VLOOKUP(B478,'[1]February 2025'!$1:$1048576,26,FALSE)</f>
        <v>h) Competitive Neogtiated Procedure</v>
      </c>
      <c r="Z478" s="2" t="s">
        <v>1479</v>
      </c>
      <c r="AA478" s="2" t="s">
        <v>42</v>
      </c>
    </row>
    <row r="479" spans="1:27" ht="43.5" x14ac:dyDescent="0.35">
      <c r="A479" s="5" t="s">
        <v>2203</v>
      </c>
      <c r="B479" s="5" t="s">
        <v>2433</v>
      </c>
      <c r="C479" s="5" t="s">
        <v>2434</v>
      </c>
      <c r="D479" s="5" t="s">
        <v>2435</v>
      </c>
      <c r="E479" s="5" t="s">
        <v>2188</v>
      </c>
      <c r="F479" s="5"/>
      <c r="G479" s="5" t="s">
        <v>29</v>
      </c>
      <c r="H479" s="5" t="s">
        <v>948</v>
      </c>
      <c r="I479" s="5" t="s">
        <v>2204</v>
      </c>
      <c r="J479" s="5" t="s">
        <v>1257</v>
      </c>
      <c r="K479" s="6">
        <v>45383</v>
      </c>
      <c r="L479" s="6">
        <v>46112</v>
      </c>
      <c r="M479" s="7">
        <v>24</v>
      </c>
      <c r="N479" s="7"/>
      <c r="O479" s="5" t="s">
        <v>305</v>
      </c>
      <c r="P479" s="5"/>
      <c r="Q479" s="9">
        <v>870000</v>
      </c>
      <c r="R479" s="9">
        <v>435000</v>
      </c>
      <c r="S479" s="5" t="s">
        <v>34</v>
      </c>
      <c r="T479" s="5" t="s">
        <v>137</v>
      </c>
      <c r="U479" s="5"/>
      <c r="V479" s="5"/>
      <c r="W479" s="5"/>
      <c r="X479" s="5"/>
      <c r="Y479" s="12" t="str">
        <f>VLOOKUP(B479,'[1]February 2025'!$1:$1048576,26,FALSE)</f>
        <v>National Framework</v>
      </c>
      <c r="Z479" s="5" t="s">
        <v>1350</v>
      </c>
      <c r="AA479" s="5" t="s">
        <v>42</v>
      </c>
    </row>
    <row r="480" spans="1:27" ht="43.5" x14ac:dyDescent="0.35">
      <c r="A480" s="2" t="s">
        <v>2200</v>
      </c>
      <c r="B480" s="2" t="s">
        <v>2201</v>
      </c>
      <c r="C480" s="2"/>
      <c r="D480" s="2" t="s">
        <v>2202</v>
      </c>
      <c r="E480" s="2" t="s">
        <v>81</v>
      </c>
      <c r="F480" s="2" t="s">
        <v>2203</v>
      </c>
      <c r="G480" s="2" t="s">
        <v>29</v>
      </c>
      <c r="H480" s="2" t="s">
        <v>948</v>
      </c>
      <c r="I480" s="2" t="s">
        <v>2204</v>
      </c>
      <c r="J480" s="2" t="s">
        <v>1257</v>
      </c>
      <c r="K480" s="3">
        <v>45383</v>
      </c>
      <c r="L480" s="3">
        <v>46112</v>
      </c>
      <c r="M480" s="4">
        <v>24</v>
      </c>
      <c r="N480" s="4"/>
      <c r="O480" s="2" t="s">
        <v>305</v>
      </c>
      <c r="P480" s="2"/>
      <c r="Q480" s="10"/>
      <c r="R480" s="10">
        <v>0</v>
      </c>
      <c r="S480" s="2" t="s">
        <v>34</v>
      </c>
      <c r="T480" s="2" t="s">
        <v>137</v>
      </c>
      <c r="U480" s="2" t="s">
        <v>2205</v>
      </c>
      <c r="V480" s="2" t="s">
        <v>2206</v>
      </c>
      <c r="W480" s="2" t="s">
        <v>1629</v>
      </c>
      <c r="X480" s="2" t="s">
        <v>39</v>
      </c>
      <c r="Y480" s="13" t="str">
        <f>VLOOKUP(B480,'[1]February 2025'!$1:$1048576,26,FALSE)</f>
        <v>National Framework</v>
      </c>
      <c r="Z480" s="2" t="s">
        <v>1350</v>
      </c>
      <c r="AA480" s="2" t="s">
        <v>42</v>
      </c>
    </row>
    <row r="481" spans="1:27" ht="43.5" x14ac:dyDescent="0.35">
      <c r="A481" s="2" t="s">
        <v>2207</v>
      </c>
      <c r="B481" s="2" t="s">
        <v>2208</v>
      </c>
      <c r="C481" s="2"/>
      <c r="D481" s="2" t="s">
        <v>2209</v>
      </c>
      <c r="E481" s="2" t="s">
        <v>81</v>
      </c>
      <c r="F481" s="2" t="s">
        <v>2203</v>
      </c>
      <c r="G481" s="2" t="s">
        <v>29</v>
      </c>
      <c r="H481" s="2" t="s">
        <v>948</v>
      </c>
      <c r="I481" s="2" t="s">
        <v>2204</v>
      </c>
      <c r="J481" s="2" t="s">
        <v>1257</v>
      </c>
      <c r="K481" s="3">
        <v>45383</v>
      </c>
      <c r="L481" s="3">
        <v>46112</v>
      </c>
      <c r="M481" s="4">
        <v>24</v>
      </c>
      <c r="N481" s="4"/>
      <c r="O481" s="2" t="s">
        <v>305</v>
      </c>
      <c r="P481" s="2"/>
      <c r="Q481" s="10"/>
      <c r="R481" s="10">
        <v>0</v>
      </c>
      <c r="S481" s="2" t="s">
        <v>34</v>
      </c>
      <c r="T481" s="2" t="s">
        <v>137</v>
      </c>
      <c r="U481" s="2" t="s">
        <v>2210</v>
      </c>
      <c r="V481" s="2" t="s">
        <v>2211</v>
      </c>
      <c r="W481" s="2" t="s">
        <v>1629</v>
      </c>
      <c r="X481" s="2" t="s">
        <v>39</v>
      </c>
      <c r="Y481" s="13" t="str">
        <f>VLOOKUP(B481,'[1]February 2025'!$1:$1048576,26,FALSE)</f>
        <v>National Framework</v>
      </c>
      <c r="Z481" s="2" t="s">
        <v>1350</v>
      </c>
      <c r="AA481" s="2" t="s">
        <v>42</v>
      </c>
    </row>
    <row r="482" spans="1:27" ht="29" x14ac:dyDescent="0.35">
      <c r="A482" s="2" t="s">
        <v>140</v>
      </c>
      <c r="B482" s="2" t="s">
        <v>141</v>
      </c>
      <c r="C482" s="2" t="s">
        <v>142</v>
      </c>
      <c r="D482" s="2" t="s">
        <v>140</v>
      </c>
      <c r="E482" s="2" t="s">
        <v>28</v>
      </c>
      <c r="F482" s="2"/>
      <c r="G482" s="2" t="s">
        <v>47</v>
      </c>
      <c r="H482" s="2" t="s">
        <v>70</v>
      </c>
      <c r="I482" s="2" t="s">
        <v>124</v>
      </c>
      <c r="J482" s="2" t="s">
        <v>125</v>
      </c>
      <c r="K482" s="3">
        <v>45230</v>
      </c>
      <c r="L482" s="3">
        <v>45747</v>
      </c>
      <c r="M482" s="4">
        <v>17</v>
      </c>
      <c r="N482" s="4"/>
      <c r="O482" s="2"/>
      <c r="P482" s="2"/>
      <c r="Q482" s="10">
        <v>2498745.8199999998</v>
      </c>
      <c r="R482" s="10">
        <v>1763820.58</v>
      </c>
      <c r="S482" s="2" t="s">
        <v>34</v>
      </c>
      <c r="T482" s="2" t="s">
        <v>52</v>
      </c>
      <c r="U482" s="2" t="s">
        <v>132</v>
      </c>
      <c r="V482" s="2" t="s">
        <v>133</v>
      </c>
      <c r="W482" s="2" t="s">
        <v>38</v>
      </c>
      <c r="X482" s="2" t="s">
        <v>39</v>
      </c>
      <c r="Y482" s="13" t="str">
        <f>VLOOKUP(B482,'[1]February 2025'!$1:$1048576,26,FALSE)</f>
        <v>c) Invitation to Tender (Works, £181k - £4.5m)</v>
      </c>
      <c r="Z482" s="2" t="s">
        <v>118</v>
      </c>
      <c r="AA482" s="2" t="s">
        <v>42</v>
      </c>
    </row>
    <row r="483" spans="1:27" ht="29" x14ac:dyDescent="0.35">
      <c r="A483" s="5" t="s">
        <v>710</v>
      </c>
      <c r="B483" s="5" t="s">
        <v>2369</v>
      </c>
      <c r="C483" s="5" t="s">
        <v>2370</v>
      </c>
      <c r="D483" s="5" t="s">
        <v>713</v>
      </c>
      <c r="E483" s="5" t="s">
        <v>2188</v>
      </c>
      <c r="F483" s="5"/>
      <c r="G483" s="5" t="s">
        <v>29</v>
      </c>
      <c r="H483" s="5" t="s">
        <v>374</v>
      </c>
      <c r="I483" s="5" t="s">
        <v>687</v>
      </c>
      <c r="J483" s="5" t="s">
        <v>688</v>
      </c>
      <c r="K483" s="6">
        <v>45657</v>
      </c>
      <c r="L483" s="6">
        <v>46386</v>
      </c>
      <c r="M483" s="7">
        <v>24</v>
      </c>
      <c r="N483" s="7"/>
      <c r="O483" s="5"/>
      <c r="P483" s="5"/>
      <c r="Q483" s="9">
        <v>244750</v>
      </c>
      <c r="R483" s="9">
        <v>122375</v>
      </c>
      <c r="S483" s="5" t="s">
        <v>34</v>
      </c>
      <c r="T483" s="5" t="s">
        <v>35</v>
      </c>
      <c r="U483" s="5"/>
      <c r="V483" s="5"/>
      <c r="W483" s="5"/>
      <c r="X483" s="5"/>
      <c r="Y483" s="12" t="str">
        <f>VLOOKUP(B483,'[1]February 2025'!$1:$1048576,26,FALSE)</f>
        <v>b) Invitation to Tender (Goods, Works &amp; Services, £100-181k)</v>
      </c>
      <c r="Z483" s="5" t="s">
        <v>425</v>
      </c>
      <c r="AA483" s="5" t="s">
        <v>42</v>
      </c>
    </row>
    <row r="484" spans="1:27" ht="29" x14ac:dyDescent="0.35">
      <c r="A484" s="2" t="s">
        <v>710</v>
      </c>
      <c r="B484" s="2" t="s">
        <v>1960</v>
      </c>
      <c r="C484" s="2" t="s">
        <v>1961</v>
      </c>
      <c r="D484" s="2" t="s">
        <v>713</v>
      </c>
      <c r="E484" s="2" t="s">
        <v>81</v>
      </c>
      <c r="F484" s="2" t="s">
        <v>710</v>
      </c>
      <c r="G484" s="2" t="s">
        <v>29</v>
      </c>
      <c r="H484" s="2" t="s">
        <v>374</v>
      </c>
      <c r="I484" s="2" t="s">
        <v>687</v>
      </c>
      <c r="J484" s="2" t="s">
        <v>688</v>
      </c>
      <c r="K484" s="3">
        <v>45657</v>
      </c>
      <c r="L484" s="3">
        <v>46386</v>
      </c>
      <c r="M484" s="4">
        <v>24</v>
      </c>
      <c r="N484" s="4"/>
      <c r="O484" s="2" t="s">
        <v>665</v>
      </c>
      <c r="P484" s="2"/>
      <c r="Q484" s="10">
        <v>140000</v>
      </c>
      <c r="R484" s="10">
        <v>70000</v>
      </c>
      <c r="S484" s="2" t="s">
        <v>34</v>
      </c>
      <c r="T484" s="2" t="s">
        <v>35</v>
      </c>
      <c r="U484" s="2" t="s">
        <v>1822</v>
      </c>
      <c r="V484" s="2" t="s">
        <v>1823</v>
      </c>
      <c r="W484" s="2" t="s">
        <v>1629</v>
      </c>
      <c r="X484" s="2" t="s">
        <v>39</v>
      </c>
      <c r="Y484" s="13" t="str">
        <f>VLOOKUP(B484,'[1]February 2025'!$1:$1048576,26,FALSE)</f>
        <v>b) Invitation to Tender (Goods, Works &amp; Services, £100-181k)</v>
      </c>
      <c r="Z484" s="2" t="s">
        <v>425</v>
      </c>
      <c r="AA484" s="2" t="s">
        <v>42</v>
      </c>
    </row>
    <row r="485" spans="1:27" ht="29" x14ac:dyDescent="0.35">
      <c r="A485" s="2" t="s">
        <v>710</v>
      </c>
      <c r="B485" s="2" t="s">
        <v>711</v>
      </c>
      <c r="C485" s="2" t="s">
        <v>712</v>
      </c>
      <c r="D485" s="2" t="s">
        <v>713</v>
      </c>
      <c r="E485" s="2" t="s">
        <v>81</v>
      </c>
      <c r="F485" s="2" t="s">
        <v>710</v>
      </c>
      <c r="G485" s="2" t="s">
        <v>29</v>
      </c>
      <c r="H485" s="2" t="s">
        <v>374</v>
      </c>
      <c r="I485" s="2" t="s">
        <v>687</v>
      </c>
      <c r="J485" s="2" t="s">
        <v>688</v>
      </c>
      <c r="K485" s="3">
        <v>45657</v>
      </c>
      <c r="L485" s="3">
        <v>46386</v>
      </c>
      <c r="M485" s="4">
        <v>24</v>
      </c>
      <c r="N485" s="4"/>
      <c r="O485" s="2" t="s">
        <v>665</v>
      </c>
      <c r="P485" s="2"/>
      <c r="Q485" s="10">
        <v>140000</v>
      </c>
      <c r="R485" s="10">
        <v>70000</v>
      </c>
      <c r="S485" s="2" t="s">
        <v>34</v>
      </c>
      <c r="T485" s="2" t="s">
        <v>35</v>
      </c>
      <c r="U485" s="2" t="s">
        <v>714</v>
      </c>
      <c r="V485" s="2" t="s">
        <v>715</v>
      </c>
      <c r="W485" s="2" t="s">
        <v>38</v>
      </c>
      <c r="X485" s="2" t="s">
        <v>39</v>
      </c>
      <c r="Y485" s="13" t="str">
        <f>VLOOKUP(B485,'[1]February 2025'!$1:$1048576,26,FALSE)</f>
        <v>b) Invitation to Tender (Goods, Works &amp; Services, £100-181k)</v>
      </c>
      <c r="Z485" s="2" t="s">
        <v>425</v>
      </c>
      <c r="AA485" s="2" t="s">
        <v>42</v>
      </c>
    </row>
    <row r="486" spans="1:27" ht="43.5" x14ac:dyDescent="0.35">
      <c r="A486" s="2" t="s">
        <v>1817</v>
      </c>
      <c r="B486" s="2" t="s">
        <v>1818</v>
      </c>
      <c r="C486" s="2"/>
      <c r="D486" s="2" t="s">
        <v>1819</v>
      </c>
      <c r="E486" s="2" t="s">
        <v>123</v>
      </c>
      <c r="F486" s="2"/>
      <c r="G486" s="2" t="s">
        <v>29</v>
      </c>
      <c r="H486" s="2" t="s">
        <v>70</v>
      </c>
      <c r="I486" s="2" t="s">
        <v>1820</v>
      </c>
      <c r="J486" s="2" t="s">
        <v>688</v>
      </c>
      <c r="K486" s="3">
        <v>43313</v>
      </c>
      <c r="L486" s="3">
        <v>45656</v>
      </c>
      <c r="M486" s="4">
        <v>77</v>
      </c>
      <c r="N486" s="4"/>
      <c r="O486" s="2" t="s">
        <v>1821</v>
      </c>
      <c r="P486" s="2" t="s">
        <v>86</v>
      </c>
      <c r="Q486" s="10">
        <v>99000</v>
      </c>
      <c r="R486" s="10">
        <v>15428.57</v>
      </c>
      <c r="S486" s="2" t="s">
        <v>276</v>
      </c>
      <c r="T486" s="2" t="s">
        <v>52</v>
      </c>
      <c r="U486" s="2" t="s">
        <v>1822</v>
      </c>
      <c r="V486" s="2" t="s">
        <v>1823</v>
      </c>
      <c r="W486" s="2" t="s">
        <v>1629</v>
      </c>
      <c r="X486" s="2" t="s">
        <v>39</v>
      </c>
      <c r="Y486" s="13" t="str">
        <f>VLOOKUP(B486,'[1]February 2025'!$1:$1048576,26,FALSE)</f>
        <v>b) Invitation to Tender (Goods, Works &amp; Services, £100-181k)</v>
      </c>
      <c r="Z486" s="2" t="s">
        <v>425</v>
      </c>
      <c r="AA486" s="2" t="s">
        <v>1151</v>
      </c>
    </row>
    <row r="487" spans="1:27" ht="43.5" x14ac:dyDescent="0.35">
      <c r="A487" s="2" t="s">
        <v>1321</v>
      </c>
      <c r="B487" s="2" t="s">
        <v>1322</v>
      </c>
      <c r="C487" s="2"/>
      <c r="D487" s="2" t="s">
        <v>1323</v>
      </c>
      <c r="E487" s="2" t="s">
        <v>28</v>
      </c>
      <c r="F487" s="2" t="s">
        <v>1324</v>
      </c>
      <c r="G487" s="2" t="s">
        <v>47</v>
      </c>
      <c r="H487" s="2"/>
      <c r="I487" s="2" t="s">
        <v>1325</v>
      </c>
      <c r="J487" s="2" t="s">
        <v>1326</v>
      </c>
      <c r="K487" s="3">
        <v>45726</v>
      </c>
      <c r="L487" s="3">
        <v>45747</v>
      </c>
      <c r="M487" s="4">
        <v>1</v>
      </c>
      <c r="N487" s="4"/>
      <c r="O487" s="2"/>
      <c r="P487" s="2"/>
      <c r="Q487" s="10">
        <v>32443.55</v>
      </c>
      <c r="R487" s="10">
        <v>389322.6</v>
      </c>
      <c r="S487" s="2" t="s">
        <v>34</v>
      </c>
      <c r="T487" s="2" t="s">
        <v>52</v>
      </c>
      <c r="U487" s="2" t="s">
        <v>1327</v>
      </c>
      <c r="V487" s="2" t="s">
        <v>1328</v>
      </c>
      <c r="W487" s="2" t="s">
        <v>38</v>
      </c>
      <c r="X487" s="2" t="s">
        <v>39</v>
      </c>
      <c r="Y487" s="2" t="s">
        <v>65</v>
      </c>
      <c r="Z487" s="2" t="s">
        <v>1291</v>
      </c>
      <c r="AA487" s="2" t="s">
        <v>42</v>
      </c>
    </row>
    <row r="488" spans="1:27" ht="43.5" x14ac:dyDescent="0.35">
      <c r="A488" s="2" t="s">
        <v>317</v>
      </c>
      <c r="B488" s="2" t="s">
        <v>318</v>
      </c>
      <c r="C488" s="2" t="s">
        <v>319</v>
      </c>
      <c r="D488" s="2" t="s">
        <v>320</v>
      </c>
      <c r="E488" s="2" t="s">
        <v>28</v>
      </c>
      <c r="F488" s="2" t="s">
        <v>321</v>
      </c>
      <c r="G488" s="2" t="s">
        <v>29</v>
      </c>
      <c r="H488" s="2" t="s">
        <v>70</v>
      </c>
      <c r="I488" s="2" t="s">
        <v>322</v>
      </c>
      <c r="J488" s="2" t="s">
        <v>323</v>
      </c>
      <c r="K488" s="3">
        <v>45017</v>
      </c>
      <c r="L488" s="3">
        <v>46112</v>
      </c>
      <c r="M488" s="4">
        <v>36</v>
      </c>
      <c r="N488" s="3">
        <v>45901</v>
      </c>
      <c r="O488" s="2" t="s">
        <v>34</v>
      </c>
      <c r="P488" s="2" t="s">
        <v>86</v>
      </c>
      <c r="Q488" s="10">
        <v>200000</v>
      </c>
      <c r="R488" s="10">
        <v>66666.67</v>
      </c>
      <c r="S488" s="2" t="s">
        <v>34</v>
      </c>
      <c r="T488" s="2" t="s">
        <v>137</v>
      </c>
      <c r="U488" s="2" t="s">
        <v>324</v>
      </c>
      <c r="V488" s="2" t="s">
        <v>325</v>
      </c>
      <c r="W488" s="2" t="s">
        <v>38</v>
      </c>
      <c r="X488" s="2" t="s">
        <v>39</v>
      </c>
      <c r="Y488" s="13" t="str">
        <f>VLOOKUP(B488,'[1]February 2025'!$1:$1048576,26,FALSE)</f>
        <v>h) Competitive Neogtiated Procedure</v>
      </c>
      <c r="Z488" s="2" t="s">
        <v>237</v>
      </c>
      <c r="AA488" s="2" t="s">
        <v>42</v>
      </c>
    </row>
    <row r="489" spans="1:27" ht="29" x14ac:dyDescent="0.35">
      <c r="A489" s="2" t="s">
        <v>1660</v>
      </c>
      <c r="B489" s="2" t="s">
        <v>1661</v>
      </c>
      <c r="C489" s="2" t="s">
        <v>1662</v>
      </c>
      <c r="D489" s="2" t="s">
        <v>1663</v>
      </c>
      <c r="E489" s="2" t="s">
        <v>28</v>
      </c>
      <c r="F489" s="2"/>
      <c r="G489" s="2" t="s">
        <v>47</v>
      </c>
      <c r="H489" s="2" t="s">
        <v>70</v>
      </c>
      <c r="I489" s="2" t="s">
        <v>115</v>
      </c>
      <c r="J489" s="2" t="s">
        <v>72</v>
      </c>
      <c r="K489" s="3">
        <v>44378</v>
      </c>
      <c r="L489" s="3">
        <v>45747</v>
      </c>
      <c r="M489" s="4">
        <v>45</v>
      </c>
      <c r="N489" s="4"/>
      <c r="O489" s="2" t="s">
        <v>665</v>
      </c>
      <c r="P489" s="2" t="s">
        <v>86</v>
      </c>
      <c r="Q489" s="10">
        <v>4900000</v>
      </c>
      <c r="R489" s="10">
        <v>1306666.67</v>
      </c>
      <c r="S489" s="2" t="s">
        <v>34</v>
      </c>
      <c r="T489" s="2" t="s">
        <v>52</v>
      </c>
      <c r="U489" s="2" t="s">
        <v>1664</v>
      </c>
      <c r="V489" s="2" t="s">
        <v>1665</v>
      </c>
      <c r="W489" s="2" t="s">
        <v>1629</v>
      </c>
      <c r="X489" s="2" t="s">
        <v>39</v>
      </c>
      <c r="Y489" s="13" t="str">
        <f>VLOOKUP(B489,'[1]February 2025'!$1:$1048576,26,FALSE)</f>
        <v>National Framework</v>
      </c>
      <c r="Z489" s="2" t="s">
        <v>118</v>
      </c>
      <c r="AA489" s="2" t="s">
        <v>42</v>
      </c>
    </row>
    <row r="490" spans="1:27" ht="29" x14ac:dyDescent="0.35">
      <c r="A490" s="5" t="s">
        <v>2455</v>
      </c>
      <c r="B490" s="5" t="s">
        <v>2456</v>
      </c>
      <c r="C490" s="5" t="s">
        <v>2457</v>
      </c>
      <c r="D490" s="5" t="s">
        <v>2458</v>
      </c>
      <c r="E490" s="5" t="s">
        <v>2188</v>
      </c>
      <c r="F490" s="5"/>
      <c r="G490" s="5" t="s">
        <v>82</v>
      </c>
      <c r="H490" s="5" t="s">
        <v>1255</v>
      </c>
      <c r="I490" s="5" t="s">
        <v>1372</v>
      </c>
      <c r="J490" s="5" t="s">
        <v>1326</v>
      </c>
      <c r="K490" s="6">
        <v>44287</v>
      </c>
      <c r="L490" s="6">
        <v>45747</v>
      </c>
      <c r="M490" s="7">
        <v>48</v>
      </c>
      <c r="N490" s="7"/>
      <c r="O490" s="5"/>
      <c r="P490" s="5"/>
      <c r="Q490" s="9">
        <v>2000000</v>
      </c>
      <c r="R490" s="9">
        <v>500000</v>
      </c>
      <c r="S490" s="5" t="s">
        <v>34</v>
      </c>
      <c r="T490" s="5" t="s">
        <v>52</v>
      </c>
      <c r="U490" s="5"/>
      <c r="V490" s="5"/>
      <c r="W490" s="5"/>
      <c r="X490" s="5"/>
      <c r="Y490" s="5" t="s">
        <v>65</v>
      </c>
      <c r="Z490" s="5" t="s">
        <v>1350</v>
      </c>
      <c r="AA490" s="5" t="s">
        <v>42</v>
      </c>
    </row>
  </sheetData>
  <autoFilter ref="A1:AA496" xr:uid="{DD5BA25D-CE9B-44B3-8243-36B52B4C2EFF}"/>
  <sortState xmlns:xlrd2="http://schemas.microsoft.com/office/spreadsheetml/2017/richdata2" ref="A2:AB496">
    <sortCondition ref="A2:A496"/>
    <sortCondition ref="B2:B496"/>
    <sortCondition ref="E2:E496"/>
  </sortState>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 April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Marshall, Sarah</dc:creator>
  <cp:lastModifiedBy>Marshall, Sarah</cp:lastModifiedBy>
  <dcterms:created xsi:type="dcterms:W3CDTF">2025-04-01T13:13:51Z</dcterms:created>
  <dcterms:modified xsi:type="dcterms:W3CDTF">2025-04-04T13:55:13Z</dcterms:modified>
</cp:coreProperties>
</file>